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ylan Radcliffe\Desktop\Field Naturalists\"/>
    </mc:Choice>
  </mc:AlternateContent>
  <xr:revisionPtr revIDLastSave="0" documentId="13_ncr:1_{9F7C6048-E893-4E83-B633-0AF161FF9E7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6" i="1"/>
  <c r="N67" i="1"/>
  <c r="N68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74" i="1"/>
  <c r="N75" i="1"/>
  <c r="N77" i="1"/>
  <c r="N78" i="1"/>
  <c r="N80" i="1"/>
  <c r="N81" i="1"/>
  <c r="N84" i="1"/>
  <c r="N86" i="1"/>
  <c r="N87" i="1"/>
  <c r="N88" i="1"/>
  <c r="N69" i="1" l="1"/>
  <c r="N71" i="1"/>
  <c r="O102" i="1" l="1"/>
</calcChain>
</file>

<file path=xl/sharedStrings.xml><?xml version="1.0" encoding="utf-8"?>
<sst xmlns="http://schemas.openxmlformats.org/spreadsheetml/2006/main" count="139" uniqueCount="113">
  <si>
    <t>Species</t>
  </si>
  <si>
    <t>Black-capped Chickadee</t>
  </si>
  <si>
    <t>Record</t>
  </si>
  <si>
    <t>Average</t>
  </si>
  <si>
    <t>Areas</t>
  </si>
  <si>
    <t>Total</t>
  </si>
  <si>
    <t>Historic</t>
  </si>
  <si>
    <t>Cackling Goose</t>
  </si>
  <si>
    <t>Canada Goose</t>
  </si>
  <si>
    <t>Am. Black Duck</t>
  </si>
  <si>
    <t>Mallard</t>
  </si>
  <si>
    <t>Northern Shoveler</t>
  </si>
  <si>
    <t>Redhead</t>
  </si>
  <si>
    <t>Greater Scaup</t>
  </si>
  <si>
    <t>Bufflehead</t>
  </si>
  <si>
    <t>Common Goldeneye</t>
  </si>
  <si>
    <t>Hooded Merganser</t>
  </si>
  <si>
    <t>Common Merganers</t>
  </si>
  <si>
    <t>Ruffed Grouse</t>
  </si>
  <si>
    <t>Wild Turkey</t>
  </si>
  <si>
    <t>Northern Harrier</t>
  </si>
  <si>
    <t>Sharp-shinned Hawk</t>
  </si>
  <si>
    <t>Cooper's Hawk</t>
  </si>
  <si>
    <t>Bald Eagle</t>
  </si>
  <si>
    <t>Red-tailed Hawk</t>
  </si>
  <si>
    <t>Ring-billed Gull</t>
  </si>
  <si>
    <t>Herring Guil</t>
  </si>
  <si>
    <t>Iceland Gull</t>
  </si>
  <si>
    <t>Great Black-backed Gull</t>
  </si>
  <si>
    <t>Rock Pigeon</t>
  </si>
  <si>
    <t>Mourning Dove</t>
  </si>
  <si>
    <t>Eastern Screech-Owl</t>
  </si>
  <si>
    <t>Great Horned Owl</t>
  </si>
  <si>
    <t>Barred Owl</t>
  </si>
  <si>
    <t>Red-bellied Woodpecker</t>
  </si>
  <si>
    <t>Belted Kingfisher</t>
  </si>
  <si>
    <t>Downy Woodpecker</t>
  </si>
  <si>
    <t>Hairy Woodpecker</t>
  </si>
  <si>
    <t>Pileasted Woodpecker</t>
  </si>
  <si>
    <t>Merlin</t>
  </si>
  <si>
    <t>American Crow</t>
  </si>
  <si>
    <t>Common Raven</t>
  </si>
  <si>
    <t>Red-brested Nuthatch</t>
  </si>
  <si>
    <t>White-brested Nuthatch</t>
  </si>
  <si>
    <t>Brown Creeper</t>
  </si>
  <si>
    <t>Golden-crowned Kinglet</t>
  </si>
  <si>
    <t>Hermit Thrush</t>
  </si>
  <si>
    <t>American Robin</t>
  </si>
  <si>
    <t>Snow Bunting</t>
  </si>
  <si>
    <t>Am. Tree Sparrow</t>
  </si>
  <si>
    <t>Dark-eyed Junco</t>
  </si>
  <si>
    <t>White-throated Sparrow</t>
  </si>
  <si>
    <t>Song Sparrow</t>
  </si>
  <si>
    <t>Northern Cardinal</t>
  </si>
  <si>
    <t>Red-winged Blackbird</t>
  </si>
  <si>
    <t>House Finch</t>
  </si>
  <si>
    <t>Purple Finch</t>
  </si>
  <si>
    <t>Common Redpoll</t>
  </si>
  <si>
    <t>Pine Siskin</t>
  </si>
  <si>
    <t>American Goldfinch</t>
  </si>
  <si>
    <t>House Sparrow</t>
  </si>
  <si>
    <t>Total Species</t>
  </si>
  <si>
    <t>06</t>
  </si>
  <si>
    <t>woodpecker spp</t>
  </si>
  <si>
    <t>Cedar Waxwing</t>
  </si>
  <si>
    <t>European Starling</t>
  </si>
  <si>
    <t>new</t>
  </si>
  <si>
    <t>high</t>
  </si>
  <si>
    <t>Northern Shrike</t>
  </si>
  <si>
    <t>Blue Jay</t>
  </si>
  <si>
    <t>unidentified groups</t>
  </si>
  <si>
    <t>gulls spp.</t>
  </si>
  <si>
    <t>.</t>
  </si>
  <si>
    <t>Hours in car</t>
  </si>
  <si>
    <t>Hours on foot</t>
  </si>
  <si>
    <t>Kilometers in car</t>
  </si>
  <si>
    <t>Kilometers on foot</t>
  </si>
  <si>
    <t>Owling Hours</t>
  </si>
  <si>
    <t>Finish Time</t>
  </si>
  <si>
    <t># Participants</t>
  </si>
  <si>
    <t>Min Number of Parties</t>
  </si>
  <si>
    <t>Max Number of Parties</t>
  </si>
  <si>
    <t>Area 2 (Mller Creek/Selwyn</t>
  </si>
  <si>
    <t>Total Individuals</t>
  </si>
  <si>
    <t>Scott McKinlay, Lynn Smith, Joan DiFruscia, Robert DiFrusci, Susan Malan, Claudio Coppole</t>
  </si>
  <si>
    <t>finch spp</t>
  </si>
  <si>
    <t>Start time</t>
  </si>
  <si>
    <t>Area 1 Chemung/Bridgenorth</t>
  </si>
  <si>
    <t>Bruce Kidd, Don McLeod, Justin Millett</t>
  </si>
  <si>
    <t>Area 3 (Lakefield)</t>
  </si>
  <si>
    <t>Dave Milsom, Iain Ryner, Ann Anthoy, Liz Milsom (feeder), Bob Prentice (feeder)</t>
  </si>
  <si>
    <t>Don Sutherland, Ken Abraham, Kathy Parker (feeder)</t>
  </si>
  <si>
    <t>Bill Crins, Janer Kelly, Warren Dunlop, Louis Chora, Michael Oldham, Mireille Delisle-Oldham, Veronique Oldham</t>
  </si>
  <si>
    <t>Sean Smith, Brennan Obermeryer, Brian Wales, Gary Berg, Luke Berg</t>
  </si>
  <si>
    <t>20th December 2015</t>
  </si>
  <si>
    <t>Mike McMurtry, Laura Irving, Emilie Metcalfe</t>
  </si>
  <si>
    <t>Area 4 (Douro Wedge)</t>
  </si>
  <si>
    <t>Area 5 (Burnahm)</t>
  </si>
  <si>
    <t>Area 6 (Stewart Hall/Landfill)</t>
  </si>
  <si>
    <t>Area 7 (Airport)</t>
  </si>
  <si>
    <t>Area 8 (Cavan Swamp)</t>
  </si>
  <si>
    <t>Owling Kilometers</t>
  </si>
  <si>
    <t>Chris Risley, Erica Nol, Kiya Campbell, Tim Dowset, Dan Williams, Paul Frost</t>
  </si>
  <si>
    <t>Tentative Date for 2016 Peterborough CBC -- Sunday, 18 December 2015.</t>
  </si>
  <si>
    <t>Thanks for your Assistance</t>
  </si>
  <si>
    <t>Martin Parker, Count Compiler</t>
  </si>
  <si>
    <t>Jerry Ball, King Baker, Martin Parker, Bill McCord, Alice Domalik, Ted Vale, Marion Vale</t>
  </si>
  <si>
    <t>Area 9 (Jackson Park)</t>
  </si>
  <si>
    <t>Area 10  (. Downtown)</t>
  </si>
  <si>
    <t>High</t>
  </si>
  <si>
    <t>10 Yr</t>
  </si>
  <si>
    <t>Drew Monkman, Jim Cashmore, Ken Sunderland, Linda Sunderland, Devin Fisher, Jerry Bird, Don Finigan (feeders)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</si>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</sst>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0" xfId="0" quotePrefix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1" fillId="0" borderId="7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/>
    <xf numFmtId="0" fontId="2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15" fontId="1" fillId="0" borderId="8" xfId="0" applyNumberFormat="1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3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5" fontId="1" fillId="0" borderId="12" xfId="0" applyNumberFormat="1" applyFont="1" applyBorder="1"/>
    <xf numFmtId="0" fontId="0" fillId="0" borderId="13" xfId="0" applyBorder="1"/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showWhiteSpace="0" view="pageLayout" topLeftCell="A31" zoomScaleNormal="100" workbookViewId="0">
      <selection activeCell="F47" sqref="F47"/>
    </sheetView>
  </sheetViews>
  <sheetFormatPr defaultRowHeight="15" x14ac:dyDescent="0.25"/>
  <cols>
    <col min="1" max="1" width="22.7109375" customWidth="1"/>
    <col min="2" max="13" width="7.28515625" customWidth="1"/>
    <col min="14" max="14" width="7.28515625" style="17" customWidth="1"/>
    <col min="15" max="15" width="9.140625" style="17"/>
  </cols>
  <sheetData>
    <row r="1" spans="1:15" ht="15.75" thickBot="1" x14ac:dyDescent="0.3">
      <c r="A1" s="9" t="s">
        <v>94</v>
      </c>
      <c r="B1" s="28" t="s">
        <v>2</v>
      </c>
      <c r="C1" s="11" t="s">
        <v>110</v>
      </c>
      <c r="D1" s="10" t="s">
        <v>4</v>
      </c>
      <c r="E1" s="10"/>
      <c r="F1" s="10"/>
      <c r="G1" s="10"/>
      <c r="H1" s="10"/>
      <c r="I1" s="10"/>
      <c r="J1" s="10"/>
      <c r="K1" s="10"/>
      <c r="L1" s="10"/>
      <c r="M1" s="10"/>
      <c r="N1" s="11" t="s">
        <v>5</v>
      </c>
    </row>
    <row r="2" spans="1:15" ht="15.75" thickBot="1" x14ac:dyDescent="0.3">
      <c r="A2" s="25" t="s">
        <v>0</v>
      </c>
      <c r="B2" s="29" t="s">
        <v>109</v>
      </c>
      <c r="C2" s="27" t="s">
        <v>3</v>
      </c>
      <c r="D2" s="8">
        <v>1</v>
      </c>
      <c r="E2" s="12">
        <v>2</v>
      </c>
      <c r="F2" s="12">
        <v>3</v>
      </c>
      <c r="G2" s="12">
        <v>4</v>
      </c>
      <c r="H2" s="13">
        <v>5</v>
      </c>
      <c r="I2" s="12">
        <v>6</v>
      </c>
      <c r="J2" s="12">
        <v>7</v>
      </c>
      <c r="K2" s="12">
        <v>8</v>
      </c>
      <c r="L2" s="12">
        <v>9</v>
      </c>
      <c r="M2" s="7">
        <v>10</v>
      </c>
      <c r="N2" s="14"/>
    </row>
    <row r="3" spans="1:15" x14ac:dyDescent="0.25">
      <c r="A3" s="1" t="s">
        <v>7</v>
      </c>
      <c r="B3" s="26" t="s">
        <v>66</v>
      </c>
      <c r="C3" s="26"/>
      <c r="D3" s="1"/>
      <c r="E3" s="1"/>
      <c r="F3" s="1">
        <v>2</v>
      </c>
      <c r="G3" s="1"/>
      <c r="H3" s="1"/>
      <c r="I3" s="1"/>
      <c r="J3" s="1"/>
      <c r="K3" s="1"/>
      <c r="L3" s="1"/>
      <c r="M3" s="1"/>
      <c r="N3" s="16">
        <f t="shared" ref="N3:N34" si="0">SUM(D3:M3)</f>
        <v>2</v>
      </c>
      <c r="O3" s="17" t="s">
        <v>66</v>
      </c>
    </row>
    <row r="4" spans="1:15" x14ac:dyDescent="0.25">
      <c r="A4" s="1" t="s">
        <v>8</v>
      </c>
      <c r="B4" s="1">
        <v>2244</v>
      </c>
      <c r="C4" s="1">
        <v>558</v>
      </c>
      <c r="D4" s="1">
        <v>277</v>
      </c>
      <c r="E4" s="1">
        <v>317</v>
      </c>
      <c r="F4" s="1">
        <v>874</v>
      </c>
      <c r="G4" s="1">
        <v>4</v>
      </c>
      <c r="H4" s="1">
        <v>600</v>
      </c>
      <c r="I4" s="1">
        <v>1408</v>
      </c>
      <c r="J4" s="1"/>
      <c r="K4" s="1">
        <v>50</v>
      </c>
      <c r="L4" s="1">
        <v>126</v>
      </c>
      <c r="M4" s="1">
        <v>139</v>
      </c>
      <c r="N4" s="16">
        <f t="shared" si="0"/>
        <v>3795</v>
      </c>
      <c r="O4" s="17" t="s">
        <v>67</v>
      </c>
    </row>
    <row r="5" spans="1:15" x14ac:dyDescent="0.25">
      <c r="A5" s="1" t="s">
        <v>9</v>
      </c>
      <c r="B5" s="1">
        <v>30</v>
      </c>
      <c r="C5" s="1">
        <v>3.2</v>
      </c>
      <c r="D5" s="1"/>
      <c r="E5" s="1"/>
      <c r="F5" s="1">
        <v>2</v>
      </c>
      <c r="G5" s="1"/>
      <c r="H5" s="1"/>
      <c r="I5" s="1">
        <v>1</v>
      </c>
      <c r="J5" s="1"/>
      <c r="K5" s="1"/>
      <c r="L5" s="1"/>
      <c r="M5" s="1"/>
      <c r="N5" s="16">
        <f t="shared" si="0"/>
        <v>3</v>
      </c>
    </row>
    <row r="6" spans="1:15" x14ac:dyDescent="0.25">
      <c r="A6" s="1" t="s">
        <v>10</v>
      </c>
      <c r="B6" s="1">
        <v>1264</v>
      </c>
      <c r="C6" s="1">
        <v>888</v>
      </c>
      <c r="D6" s="1">
        <v>114</v>
      </c>
      <c r="E6" s="1">
        <v>31</v>
      </c>
      <c r="F6" s="1">
        <v>242</v>
      </c>
      <c r="G6" s="1">
        <v>74</v>
      </c>
      <c r="H6" s="1">
        <v>247</v>
      </c>
      <c r="I6" s="1">
        <v>153</v>
      </c>
      <c r="J6" s="1">
        <v>30</v>
      </c>
      <c r="K6" s="1">
        <v>28</v>
      </c>
      <c r="L6" s="1">
        <v>69</v>
      </c>
      <c r="M6" s="1">
        <v>153</v>
      </c>
      <c r="N6" s="16">
        <f t="shared" si="0"/>
        <v>1141</v>
      </c>
    </row>
    <row r="7" spans="1:15" x14ac:dyDescent="0.25">
      <c r="A7" s="1" t="s">
        <v>11</v>
      </c>
      <c r="B7" s="1">
        <v>1</v>
      </c>
      <c r="C7" s="1">
        <v>0</v>
      </c>
      <c r="D7" s="1"/>
      <c r="E7" s="1"/>
      <c r="F7" s="1">
        <v>3</v>
      </c>
      <c r="G7" s="1"/>
      <c r="H7" s="1"/>
      <c r="I7" s="1">
        <v>1</v>
      </c>
      <c r="J7" s="1"/>
      <c r="K7" s="1"/>
      <c r="L7" s="1"/>
      <c r="M7" s="1"/>
      <c r="N7" s="16">
        <f t="shared" si="0"/>
        <v>4</v>
      </c>
      <c r="O7" s="17" t="s">
        <v>67</v>
      </c>
    </row>
    <row r="8" spans="1:15" x14ac:dyDescent="0.25">
      <c r="A8" s="1" t="s">
        <v>12</v>
      </c>
      <c r="B8" s="1">
        <v>1</v>
      </c>
      <c r="C8" s="1">
        <v>0</v>
      </c>
      <c r="D8" s="1">
        <v>2</v>
      </c>
      <c r="E8" s="1"/>
      <c r="F8" s="1"/>
      <c r="G8" s="1"/>
      <c r="H8" s="1"/>
      <c r="I8" s="1"/>
      <c r="J8" s="1"/>
      <c r="K8" s="1"/>
      <c r="L8" s="1"/>
      <c r="M8" s="1"/>
      <c r="N8" s="16">
        <f t="shared" si="0"/>
        <v>2</v>
      </c>
      <c r="O8" s="17" t="s">
        <v>67</v>
      </c>
    </row>
    <row r="9" spans="1:15" x14ac:dyDescent="0.25">
      <c r="A9" s="1" t="s">
        <v>13</v>
      </c>
      <c r="B9" s="1">
        <v>2</v>
      </c>
      <c r="C9" s="1">
        <v>0</v>
      </c>
      <c r="D9" s="1">
        <v>1</v>
      </c>
      <c r="E9" s="1"/>
      <c r="F9" s="1"/>
      <c r="G9" s="1"/>
      <c r="H9" s="1"/>
      <c r="I9" s="1"/>
      <c r="J9" s="1"/>
      <c r="K9" s="1"/>
      <c r="L9" s="1"/>
      <c r="M9" s="1"/>
      <c r="N9" s="16">
        <f t="shared" si="0"/>
        <v>1</v>
      </c>
    </row>
    <row r="10" spans="1:15" x14ac:dyDescent="0.25">
      <c r="A10" s="1" t="s">
        <v>14</v>
      </c>
      <c r="B10" s="1">
        <v>5</v>
      </c>
      <c r="C10" s="1">
        <v>0.6</v>
      </c>
      <c r="D10" s="1"/>
      <c r="E10" s="1"/>
      <c r="F10" s="1">
        <v>13</v>
      </c>
      <c r="G10" s="1"/>
      <c r="H10" s="1"/>
      <c r="I10" s="1"/>
      <c r="J10" s="1"/>
      <c r="K10" s="1"/>
      <c r="L10" s="1"/>
      <c r="M10" s="1"/>
      <c r="N10" s="16">
        <f t="shared" si="0"/>
        <v>13</v>
      </c>
      <c r="O10" s="17" t="s">
        <v>67</v>
      </c>
    </row>
    <row r="11" spans="1:15" x14ac:dyDescent="0.25">
      <c r="A11" s="1" t="s">
        <v>15</v>
      </c>
      <c r="B11" s="1">
        <v>292</v>
      </c>
      <c r="C11" s="1">
        <v>59.1</v>
      </c>
      <c r="D11" s="1"/>
      <c r="E11" s="1">
        <v>18</v>
      </c>
      <c r="F11" s="1">
        <v>17</v>
      </c>
      <c r="G11" s="1"/>
      <c r="H11" s="1">
        <v>8</v>
      </c>
      <c r="I11" s="1"/>
      <c r="J11" s="1">
        <v>2</v>
      </c>
      <c r="K11" s="1"/>
      <c r="L11" s="1"/>
      <c r="M11" s="1"/>
      <c r="N11" s="16">
        <f t="shared" si="0"/>
        <v>45</v>
      </c>
    </row>
    <row r="12" spans="1:15" x14ac:dyDescent="0.25">
      <c r="A12" s="1" t="s">
        <v>16</v>
      </c>
      <c r="B12" s="1">
        <v>9</v>
      </c>
      <c r="C12" s="1">
        <v>2.9</v>
      </c>
      <c r="D12" s="1"/>
      <c r="E12" s="1"/>
      <c r="F12" s="1">
        <v>8</v>
      </c>
      <c r="G12" s="1"/>
      <c r="H12" s="1">
        <v>4</v>
      </c>
      <c r="I12" s="1">
        <v>3</v>
      </c>
      <c r="J12" s="1"/>
      <c r="K12" s="1"/>
      <c r="L12" s="1"/>
      <c r="M12" s="1"/>
      <c r="N12" s="16">
        <f t="shared" si="0"/>
        <v>15</v>
      </c>
      <c r="O12" s="17" t="s">
        <v>67</v>
      </c>
    </row>
    <row r="13" spans="1:15" x14ac:dyDescent="0.25">
      <c r="A13" s="1" t="s">
        <v>17</v>
      </c>
      <c r="B13" s="1">
        <v>255</v>
      </c>
      <c r="C13" s="1">
        <v>36.799999999999997</v>
      </c>
      <c r="D13" s="1"/>
      <c r="E13" s="1">
        <v>34</v>
      </c>
      <c r="F13" s="1"/>
      <c r="G13" s="1"/>
      <c r="H13" s="1">
        <v>10</v>
      </c>
      <c r="I13" s="1">
        <v>10</v>
      </c>
      <c r="J13" s="1"/>
      <c r="K13" s="1"/>
      <c r="L13" s="1"/>
      <c r="M13" s="1"/>
      <c r="N13" s="16">
        <f t="shared" si="0"/>
        <v>54</v>
      </c>
    </row>
    <row r="14" spans="1:15" x14ac:dyDescent="0.25">
      <c r="A14" s="1" t="s">
        <v>18</v>
      </c>
      <c r="B14" s="1">
        <v>82</v>
      </c>
      <c r="C14" s="1">
        <v>6.8</v>
      </c>
      <c r="D14" s="1">
        <v>2</v>
      </c>
      <c r="E14" s="1"/>
      <c r="F14" s="1">
        <v>1</v>
      </c>
      <c r="G14" s="1"/>
      <c r="H14" s="1"/>
      <c r="I14" s="1">
        <v>2</v>
      </c>
      <c r="J14" s="1"/>
      <c r="K14" s="1">
        <v>3</v>
      </c>
      <c r="L14" s="1"/>
      <c r="M14" s="1"/>
      <c r="N14" s="16">
        <f t="shared" si="0"/>
        <v>8</v>
      </c>
    </row>
    <row r="15" spans="1:15" x14ac:dyDescent="0.25">
      <c r="A15" s="1" t="s">
        <v>19</v>
      </c>
      <c r="B15" s="1">
        <v>306</v>
      </c>
      <c r="C15" s="1">
        <v>143</v>
      </c>
      <c r="D15" s="1"/>
      <c r="E15" s="1">
        <v>55</v>
      </c>
      <c r="F15" s="1">
        <v>33</v>
      </c>
      <c r="G15" s="1">
        <v>1</v>
      </c>
      <c r="H15" s="1">
        <v>26</v>
      </c>
      <c r="I15" s="1">
        <v>49</v>
      </c>
      <c r="J15" s="1"/>
      <c r="K15" s="1"/>
      <c r="L15" s="1"/>
      <c r="M15" s="1"/>
      <c r="N15" s="16">
        <f t="shared" si="0"/>
        <v>164</v>
      </c>
    </row>
    <row r="16" spans="1:15" x14ac:dyDescent="0.25">
      <c r="A16" s="1" t="s">
        <v>20</v>
      </c>
      <c r="B16" s="1">
        <v>6</v>
      </c>
      <c r="C16" s="1">
        <v>0.9</v>
      </c>
      <c r="D16" s="1"/>
      <c r="E16" s="1">
        <v>2</v>
      </c>
      <c r="F16" s="1"/>
      <c r="G16" s="1"/>
      <c r="H16" s="1">
        <v>1</v>
      </c>
      <c r="I16" s="1">
        <v>1</v>
      </c>
      <c r="J16" s="1"/>
      <c r="K16" s="1"/>
      <c r="L16" s="1"/>
      <c r="M16" s="1"/>
      <c r="N16" s="16">
        <f t="shared" si="0"/>
        <v>4</v>
      </c>
    </row>
    <row r="17" spans="1:15" x14ac:dyDescent="0.25">
      <c r="A17" s="1" t="s">
        <v>21</v>
      </c>
      <c r="B17" s="1">
        <v>5</v>
      </c>
      <c r="C17" s="1">
        <v>2.8</v>
      </c>
      <c r="D17" s="1"/>
      <c r="E17" s="1"/>
      <c r="F17" s="1"/>
      <c r="G17" s="1">
        <v>1</v>
      </c>
      <c r="H17" s="1"/>
      <c r="I17" s="1"/>
      <c r="J17" s="1"/>
      <c r="K17" s="1"/>
      <c r="L17" s="1"/>
      <c r="M17" s="1"/>
      <c r="N17" s="16">
        <f t="shared" si="0"/>
        <v>1</v>
      </c>
    </row>
    <row r="18" spans="1:15" x14ac:dyDescent="0.25">
      <c r="A18" s="1" t="s">
        <v>22</v>
      </c>
      <c r="B18" s="1">
        <v>10</v>
      </c>
      <c r="C18" s="1">
        <v>5.0999999999999996</v>
      </c>
      <c r="D18" s="1">
        <v>1</v>
      </c>
      <c r="E18" s="1">
        <v>1</v>
      </c>
      <c r="F18" s="1">
        <v>1</v>
      </c>
      <c r="G18" s="1"/>
      <c r="H18" s="1"/>
      <c r="I18" s="1"/>
      <c r="J18" s="1"/>
      <c r="K18" s="1"/>
      <c r="L18" s="1"/>
      <c r="M18" s="1"/>
      <c r="N18" s="16">
        <f t="shared" si="0"/>
        <v>3</v>
      </c>
    </row>
    <row r="19" spans="1:15" x14ac:dyDescent="0.25">
      <c r="A19" s="1" t="s">
        <v>23</v>
      </c>
      <c r="B19" s="1">
        <v>4</v>
      </c>
      <c r="C19" s="1">
        <v>1.1000000000000001</v>
      </c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6">
        <f t="shared" si="0"/>
        <v>2</v>
      </c>
    </row>
    <row r="20" spans="1:15" x14ac:dyDescent="0.25">
      <c r="A20" s="1" t="s">
        <v>24</v>
      </c>
      <c r="B20" s="1">
        <v>62</v>
      </c>
      <c r="C20" s="1">
        <v>38.5</v>
      </c>
      <c r="D20" s="1">
        <v>2</v>
      </c>
      <c r="E20" s="1">
        <v>5</v>
      </c>
      <c r="F20" s="1">
        <v>4</v>
      </c>
      <c r="G20" s="1">
        <v>4</v>
      </c>
      <c r="H20" s="1">
        <v>15</v>
      </c>
      <c r="I20" s="1">
        <v>5</v>
      </c>
      <c r="J20" s="1">
        <v>3</v>
      </c>
      <c r="K20" s="1"/>
      <c r="L20" s="1">
        <v>7</v>
      </c>
      <c r="M20" s="1"/>
      <c r="N20" s="16">
        <f t="shared" si="0"/>
        <v>45</v>
      </c>
    </row>
    <row r="21" spans="1:15" x14ac:dyDescent="0.25">
      <c r="A21" s="1" t="s">
        <v>25</v>
      </c>
      <c r="B21" s="1">
        <v>306</v>
      </c>
      <c r="C21" s="1">
        <v>119</v>
      </c>
      <c r="D21" s="1">
        <v>13</v>
      </c>
      <c r="E21" s="1">
        <v>25</v>
      </c>
      <c r="F21" s="1">
        <v>155</v>
      </c>
      <c r="G21" s="1">
        <v>72</v>
      </c>
      <c r="H21" s="1">
        <v>75</v>
      </c>
      <c r="I21" s="1">
        <v>16</v>
      </c>
      <c r="J21" s="1">
        <v>12</v>
      </c>
      <c r="K21" s="1">
        <v>3</v>
      </c>
      <c r="L21" s="1">
        <v>7</v>
      </c>
      <c r="M21" s="1">
        <v>21</v>
      </c>
      <c r="N21" s="16">
        <f t="shared" si="0"/>
        <v>399</v>
      </c>
      <c r="O21" s="17" t="s">
        <v>67</v>
      </c>
    </row>
    <row r="22" spans="1:15" x14ac:dyDescent="0.25">
      <c r="A22" s="1" t="s">
        <v>26</v>
      </c>
      <c r="B22" s="1">
        <v>1302</v>
      </c>
      <c r="C22" s="1">
        <v>245</v>
      </c>
      <c r="D22" s="1"/>
      <c r="E22" s="1">
        <v>32</v>
      </c>
      <c r="F22" s="1">
        <v>83</v>
      </c>
      <c r="G22" s="1">
        <v>49</v>
      </c>
      <c r="H22" s="1">
        <v>109</v>
      </c>
      <c r="I22" s="1">
        <v>137</v>
      </c>
      <c r="J22" s="1">
        <v>1</v>
      </c>
      <c r="K22" s="1">
        <v>2</v>
      </c>
      <c r="L22" s="1">
        <v>13</v>
      </c>
      <c r="M22" s="1">
        <v>14</v>
      </c>
      <c r="N22" s="16">
        <f t="shared" si="0"/>
        <v>440</v>
      </c>
    </row>
    <row r="23" spans="1:15" x14ac:dyDescent="0.25">
      <c r="A23" s="1" t="s">
        <v>27</v>
      </c>
      <c r="B23" s="1">
        <v>2</v>
      </c>
      <c r="C23" s="1">
        <v>0.3</v>
      </c>
      <c r="D23" s="1"/>
      <c r="E23" s="1"/>
      <c r="F23" s="1">
        <v>1</v>
      </c>
      <c r="G23" s="1"/>
      <c r="H23" s="1"/>
      <c r="I23" s="1"/>
      <c r="J23" s="1"/>
      <c r="K23" s="1"/>
      <c r="L23" s="1"/>
      <c r="M23" s="1"/>
      <c r="N23" s="16">
        <f t="shared" si="0"/>
        <v>1</v>
      </c>
    </row>
    <row r="24" spans="1:15" x14ac:dyDescent="0.25">
      <c r="A24" s="1" t="s">
        <v>28</v>
      </c>
      <c r="B24" s="1">
        <v>32</v>
      </c>
      <c r="C24" s="1">
        <v>3.5</v>
      </c>
      <c r="D24" s="1"/>
      <c r="E24" s="1"/>
      <c r="F24" s="1"/>
      <c r="G24" s="1"/>
      <c r="H24" s="1"/>
      <c r="I24" s="1"/>
      <c r="J24" s="1"/>
      <c r="K24" s="1"/>
      <c r="L24" s="1"/>
      <c r="M24" s="1">
        <v>1</v>
      </c>
      <c r="N24" s="16">
        <f t="shared" si="0"/>
        <v>1</v>
      </c>
    </row>
    <row r="25" spans="1:15" x14ac:dyDescent="0.25">
      <c r="A25" s="1" t="s">
        <v>29</v>
      </c>
      <c r="B25" s="1">
        <v>1705</v>
      </c>
      <c r="C25" s="1">
        <v>1088</v>
      </c>
      <c r="D25" s="1">
        <v>112</v>
      </c>
      <c r="E25" s="1">
        <v>119</v>
      </c>
      <c r="F25" s="1">
        <v>67</v>
      </c>
      <c r="G25" s="1">
        <v>204</v>
      </c>
      <c r="H25" s="1">
        <v>220</v>
      </c>
      <c r="I25" s="1">
        <v>480</v>
      </c>
      <c r="J25" s="1">
        <v>43</v>
      </c>
      <c r="K25" s="1">
        <v>21</v>
      </c>
      <c r="L25" s="1">
        <v>190</v>
      </c>
      <c r="M25" s="1">
        <v>305</v>
      </c>
      <c r="N25" s="16">
        <f t="shared" si="0"/>
        <v>1761</v>
      </c>
      <c r="O25" s="17" t="s">
        <v>67</v>
      </c>
    </row>
    <row r="26" spans="1:15" x14ac:dyDescent="0.25">
      <c r="A26" s="1" t="s">
        <v>30</v>
      </c>
      <c r="B26" s="1">
        <v>1329</v>
      </c>
      <c r="C26" s="1">
        <v>707</v>
      </c>
      <c r="D26" s="1">
        <v>11</v>
      </c>
      <c r="E26" s="1">
        <v>9</v>
      </c>
      <c r="F26" s="1">
        <v>12</v>
      </c>
      <c r="G26" s="1">
        <v>11</v>
      </c>
      <c r="H26" s="1">
        <v>169</v>
      </c>
      <c r="I26" s="1">
        <v>44</v>
      </c>
      <c r="J26" s="1">
        <v>22</v>
      </c>
      <c r="K26" s="1">
        <v>25</v>
      </c>
      <c r="L26" s="1">
        <v>26</v>
      </c>
      <c r="M26" s="1">
        <v>8</v>
      </c>
      <c r="N26" s="16">
        <f t="shared" si="0"/>
        <v>337</v>
      </c>
    </row>
    <row r="27" spans="1:15" x14ac:dyDescent="0.25">
      <c r="A27" s="1" t="s">
        <v>31</v>
      </c>
      <c r="B27" s="1">
        <v>3</v>
      </c>
      <c r="C27" s="1">
        <v>1.2</v>
      </c>
      <c r="D27" s="1"/>
      <c r="E27" s="1"/>
      <c r="F27" s="1"/>
      <c r="G27" s="1"/>
      <c r="H27" s="1"/>
      <c r="I27" s="1"/>
      <c r="J27" s="1">
        <v>2</v>
      </c>
      <c r="K27" s="1">
        <v>2</v>
      </c>
      <c r="L27" s="1"/>
      <c r="M27" s="1"/>
      <c r="N27" s="16">
        <f t="shared" si="0"/>
        <v>4</v>
      </c>
      <c r="O27" s="17" t="s">
        <v>67</v>
      </c>
    </row>
    <row r="28" spans="1:15" x14ac:dyDescent="0.25">
      <c r="A28" s="1" t="s">
        <v>32</v>
      </c>
      <c r="B28" s="1">
        <v>40</v>
      </c>
      <c r="C28" s="1">
        <v>4.5999999999999996</v>
      </c>
      <c r="D28" s="1"/>
      <c r="E28" s="1"/>
      <c r="F28" s="1"/>
      <c r="G28" s="1"/>
      <c r="H28" s="1">
        <v>1</v>
      </c>
      <c r="I28" s="1"/>
      <c r="J28" s="1"/>
      <c r="K28" s="1">
        <v>2</v>
      </c>
      <c r="L28" s="1"/>
      <c r="M28" s="1"/>
      <c r="N28" s="16">
        <f t="shared" si="0"/>
        <v>3</v>
      </c>
    </row>
    <row r="29" spans="1:15" x14ac:dyDescent="0.25">
      <c r="A29" s="1" t="s">
        <v>33</v>
      </c>
      <c r="B29" s="1">
        <v>2</v>
      </c>
      <c r="C29" s="1">
        <v>0.8</v>
      </c>
      <c r="D29" s="1"/>
      <c r="E29" s="1">
        <v>1</v>
      </c>
      <c r="F29" s="1"/>
      <c r="G29" s="1"/>
      <c r="H29" s="1"/>
      <c r="I29" s="1"/>
      <c r="J29" s="1"/>
      <c r="K29" s="1"/>
      <c r="L29" s="1"/>
      <c r="M29" s="1"/>
      <c r="N29" s="16">
        <f t="shared" si="0"/>
        <v>1</v>
      </c>
    </row>
    <row r="30" spans="1:15" x14ac:dyDescent="0.25">
      <c r="A30" s="1" t="s">
        <v>35</v>
      </c>
      <c r="B30" s="1">
        <v>3</v>
      </c>
      <c r="C30" s="1">
        <v>1.3</v>
      </c>
      <c r="D30" s="1"/>
      <c r="E30" s="1"/>
      <c r="F30" s="1">
        <v>2</v>
      </c>
      <c r="G30" s="1"/>
      <c r="H30" s="1"/>
      <c r="I30" s="1">
        <v>2</v>
      </c>
      <c r="J30" s="1"/>
      <c r="K30" s="1"/>
      <c r="L30" s="1"/>
      <c r="M30" s="1"/>
      <c r="N30" s="16">
        <f t="shared" si="0"/>
        <v>4</v>
      </c>
    </row>
    <row r="31" spans="1:15" x14ac:dyDescent="0.25">
      <c r="A31" s="1" t="s">
        <v>34</v>
      </c>
      <c r="B31" s="1">
        <v>8</v>
      </c>
      <c r="C31" s="1">
        <v>2.8</v>
      </c>
      <c r="D31" s="1">
        <v>1</v>
      </c>
      <c r="E31" s="1"/>
      <c r="F31" s="1"/>
      <c r="G31" s="1"/>
      <c r="H31" s="1"/>
      <c r="I31" s="1">
        <v>3</v>
      </c>
      <c r="J31" s="1">
        <v>1</v>
      </c>
      <c r="K31" s="1"/>
      <c r="L31" s="1"/>
      <c r="M31" s="1"/>
      <c r="N31" s="16">
        <f t="shared" si="0"/>
        <v>5</v>
      </c>
    </row>
    <row r="32" spans="1:15" x14ac:dyDescent="0.25">
      <c r="A32" s="1" t="s">
        <v>36</v>
      </c>
      <c r="B32" s="1">
        <v>119</v>
      </c>
      <c r="C32" s="1">
        <v>54.5</v>
      </c>
      <c r="D32" s="1">
        <v>2</v>
      </c>
      <c r="E32" s="1">
        <v>14</v>
      </c>
      <c r="F32" s="1">
        <v>7</v>
      </c>
      <c r="G32" s="1">
        <v>11</v>
      </c>
      <c r="H32" s="1">
        <v>5</v>
      </c>
      <c r="I32" s="1">
        <v>19</v>
      </c>
      <c r="J32" s="1">
        <v>3</v>
      </c>
      <c r="K32" s="1">
        <v>5</v>
      </c>
      <c r="L32" s="1">
        <v>10</v>
      </c>
      <c r="M32" s="1">
        <v>10</v>
      </c>
      <c r="N32" s="16">
        <f t="shared" si="0"/>
        <v>86</v>
      </c>
    </row>
    <row r="33" spans="1:15" x14ac:dyDescent="0.25">
      <c r="A33" s="1" t="s">
        <v>37</v>
      </c>
      <c r="B33" s="1">
        <v>84</v>
      </c>
      <c r="C33" s="1">
        <v>40.9</v>
      </c>
      <c r="D33" s="1">
        <v>3</v>
      </c>
      <c r="E33" s="1">
        <v>9</v>
      </c>
      <c r="F33" s="1">
        <v>5</v>
      </c>
      <c r="G33" s="1">
        <v>9</v>
      </c>
      <c r="H33" s="1">
        <v>5</v>
      </c>
      <c r="I33" s="1">
        <v>9</v>
      </c>
      <c r="J33" s="1">
        <v>2</v>
      </c>
      <c r="K33" s="1">
        <v>4</v>
      </c>
      <c r="L33" s="1">
        <v>2</v>
      </c>
      <c r="M33" s="1">
        <v>3</v>
      </c>
      <c r="N33" s="16">
        <f t="shared" si="0"/>
        <v>51</v>
      </c>
    </row>
    <row r="34" spans="1:15" ht="15.75" thickBot="1" x14ac:dyDescent="0.3">
      <c r="A34" s="1" t="s">
        <v>38</v>
      </c>
      <c r="B34" s="1">
        <v>14</v>
      </c>
      <c r="C34" s="1">
        <v>7.5</v>
      </c>
      <c r="D34" s="1">
        <v>1</v>
      </c>
      <c r="E34" s="1">
        <v>3</v>
      </c>
      <c r="F34" s="1">
        <v>2</v>
      </c>
      <c r="G34" s="1">
        <v>1</v>
      </c>
      <c r="H34" s="1"/>
      <c r="I34" s="1">
        <v>6</v>
      </c>
      <c r="J34" s="1">
        <v>2</v>
      </c>
      <c r="K34" s="1"/>
      <c r="L34" s="1">
        <v>2</v>
      </c>
      <c r="M34" s="1"/>
      <c r="N34" s="16">
        <f t="shared" si="0"/>
        <v>17</v>
      </c>
    </row>
    <row r="35" spans="1:15" ht="15.75" thickBot="1" x14ac:dyDescent="0.3">
      <c r="A35" s="6" t="s">
        <v>94</v>
      </c>
      <c r="B35" s="28" t="s">
        <v>2</v>
      </c>
      <c r="C35" s="11" t="s">
        <v>110</v>
      </c>
      <c r="D35" s="19" t="s">
        <v>4</v>
      </c>
      <c r="E35" s="20"/>
      <c r="F35" s="20"/>
      <c r="G35" s="20"/>
      <c r="H35" s="20"/>
      <c r="I35" s="20"/>
      <c r="J35" s="20"/>
      <c r="K35" s="20"/>
      <c r="L35" s="20"/>
      <c r="M35" s="21"/>
      <c r="N35" s="11"/>
    </row>
    <row r="36" spans="1:15" ht="15.75" thickBot="1" x14ac:dyDescent="0.3">
      <c r="A36" s="18" t="s">
        <v>0</v>
      </c>
      <c r="B36" s="29" t="s">
        <v>109</v>
      </c>
      <c r="C36" s="27" t="s">
        <v>3</v>
      </c>
      <c r="D36" s="12">
        <v>1</v>
      </c>
      <c r="E36" s="12">
        <v>2</v>
      </c>
      <c r="F36" s="12">
        <v>3</v>
      </c>
      <c r="G36" s="12">
        <v>4</v>
      </c>
      <c r="H36" s="12">
        <v>5</v>
      </c>
      <c r="I36" s="12">
        <v>6</v>
      </c>
      <c r="J36" s="12">
        <v>7</v>
      </c>
      <c r="K36" s="12">
        <v>8</v>
      </c>
      <c r="L36" s="12">
        <v>9</v>
      </c>
      <c r="M36" s="7">
        <v>10</v>
      </c>
      <c r="N36" s="14" t="s">
        <v>5</v>
      </c>
    </row>
    <row r="37" spans="1:15" x14ac:dyDescent="0.25">
      <c r="A37" s="1" t="s">
        <v>39</v>
      </c>
      <c r="B37" s="1">
        <v>3</v>
      </c>
      <c r="C37" s="1">
        <v>1.4</v>
      </c>
      <c r="D37" s="1"/>
      <c r="E37" s="1"/>
      <c r="F37" s="1"/>
      <c r="G37" s="1"/>
      <c r="H37" s="1">
        <v>1</v>
      </c>
      <c r="I37" s="1"/>
      <c r="J37" s="1"/>
      <c r="K37" s="1">
        <v>1</v>
      </c>
      <c r="L37" s="1"/>
      <c r="M37" s="1">
        <v>1</v>
      </c>
      <c r="N37" s="16">
        <f t="shared" ref="N37:N63" si="1">SUM(D37:M37)</f>
        <v>3</v>
      </c>
    </row>
    <row r="38" spans="1:15" x14ac:dyDescent="0.25">
      <c r="A38" s="1" t="s">
        <v>68</v>
      </c>
      <c r="B38" s="1">
        <v>29</v>
      </c>
      <c r="C38" s="1">
        <v>7.2</v>
      </c>
      <c r="D38" s="1"/>
      <c r="E38" s="1">
        <v>1</v>
      </c>
      <c r="F38" s="1"/>
      <c r="G38" s="1"/>
      <c r="H38" s="1"/>
      <c r="I38" s="1"/>
      <c r="J38" s="1"/>
      <c r="K38" s="1"/>
      <c r="L38" s="1"/>
      <c r="M38" s="1"/>
      <c r="N38" s="16">
        <f t="shared" si="1"/>
        <v>1</v>
      </c>
    </row>
    <row r="39" spans="1:15" x14ac:dyDescent="0.25">
      <c r="A39" s="1" t="s">
        <v>69</v>
      </c>
      <c r="B39" s="1">
        <v>469</v>
      </c>
      <c r="C39" s="1">
        <v>308</v>
      </c>
      <c r="D39" s="1">
        <v>27</v>
      </c>
      <c r="E39" s="1">
        <v>32</v>
      </c>
      <c r="F39" s="1">
        <v>18</v>
      </c>
      <c r="G39" s="1">
        <v>13</v>
      </c>
      <c r="H39" s="1">
        <v>10</v>
      </c>
      <c r="I39" s="1">
        <v>29</v>
      </c>
      <c r="J39" s="1">
        <v>17</v>
      </c>
      <c r="K39" s="1">
        <v>8</v>
      </c>
      <c r="L39" s="1">
        <v>34</v>
      </c>
      <c r="M39" s="1">
        <v>3</v>
      </c>
      <c r="N39" s="16">
        <f t="shared" si="1"/>
        <v>191</v>
      </c>
    </row>
    <row r="40" spans="1:15" x14ac:dyDescent="0.25">
      <c r="A40" s="1" t="s">
        <v>40</v>
      </c>
      <c r="B40" s="1">
        <v>621</v>
      </c>
      <c r="C40" s="1">
        <v>462</v>
      </c>
      <c r="D40" s="1">
        <v>67</v>
      </c>
      <c r="E40" s="1">
        <v>120</v>
      </c>
      <c r="F40" s="1">
        <v>156</v>
      </c>
      <c r="G40" s="1">
        <v>34</v>
      </c>
      <c r="H40" s="1">
        <v>47</v>
      </c>
      <c r="I40" s="1">
        <v>160</v>
      </c>
      <c r="J40" s="1">
        <v>28</v>
      </c>
      <c r="K40" s="1">
        <v>37</v>
      </c>
      <c r="L40" s="1">
        <v>142</v>
      </c>
      <c r="M40" s="1">
        <v>22</v>
      </c>
      <c r="N40" s="16">
        <f t="shared" si="1"/>
        <v>813</v>
      </c>
      <c r="O40" s="17" t="s">
        <v>67</v>
      </c>
    </row>
    <row r="41" spans="1:15" x14ac:dyDescent="0.25">
      <c r="A41" s="1" t="s">
        <v>41</v>
      </c>
      <c r="B41" s="1">
        <v>24</v>
      </c>
      <c r="C41" s="1">
        <v>4.5</v>
      </c>
      <c r="D41" s="1"/>
      <c r="E41" s="1">
        <v>13</v>
      </c>
      <c r="F41" s="1"/>
      <c r="G41" s="1">
        <v>2</v>
      </c>
      <c r="H41" s="1"/>
      <c r="I41" s="1">
        <v>2</v>
      </c>
      <c r="J41" s="1">
        <v>1</v>
      </c>
      <c r="K41" s="1"/>
      <c r="L41" s="1">
        <v>1</v>
      </c>
      <c r="M41" s="1"/>
      <c r="N41" s="16">
        <f t="shared" si="1"/>
        <v>19</v>
      </c>
    </row>
    <row r="42" spans="1:15" x14ac:dyDescent="0.25">
      <c r="A42" s="1" t="s">
        <v>1</v>
      </c>
      <c r="B42" s="1">
        <v>1951</v>
      </c>
      <c r="C42" s="1">
        <v>1643</v>
      </c>
      <c r="D42" s="1">
        <v>160</v>
      </c>
      <c r="E42" s="1">
        <v>345</v>
      </c>
      <c r="F42" s="1">
        <v>184</v>
      </c>
      <c r="G42" s="1">
        <v>277</v>
      </c>
      <c r="H42" s="1">
        <v>307</v>
      </c>
      <c r="I42" s="1">
        <v>245</v>
      </c>
      <c r="J42" s="1">
        <v>124</v>
      </c>
      <c r="K42" s="1">
        <v>110</v>
      </c>
      <c r="L42" s="1">
        <v>202</v>
      </c>
      <c r="M42" s="1">
        <v>90</v>
      </c>
      <c r="N42" s="16">
        <f t="shared" si="1"/>
        <v>2044</v>
      </c>
      <c r="O42" s="17" t="s">
        <v>67</v>
      </c>
    </row>
    <row r="43" spans="1:15" x14ac:dyDescent="0.25">
      <c r="A43" s="1" t="s">
        <v>42</v>
      </c>
      <c r="B43" s="1">
        <v>66</v>
      </c>
      <c r="C43" s="1">
        <v>23</v>
      </c>
      <c r="D43" s="1">
        <v>1</v>
      </c>
      <c r="E43" s="1">
        <v>1</v>
      </c>
      <c r="F43" s="1">
        <v>1</v>
      </c>
      <c r="G43" s="1">
        <v>2</v>
      </c>
      <c r="H43" s="1"/>
      <c r="I43" s="1"/>
      <c r="J43" s="1"/>
      <c r="K43" s="1">
        <v>4</v>
      </c>
      <c r="L43" s="1">
        <v>2</v>
      </c>
      <c r="M43" s="1">
        <v>2</v>
      </c>
      <c r="N43" s="16">
        <f t="shared" si="1"/>
        <v>13</v>
      </c>
    </row>
    <row r="44" spans="1:15" x14ac:dyDescent="0.25">
      <c r="A44" s="1" t="s">
        <v>43</v>
      </c>
      <c r="B44" s="1">
        <v>116</v>
      </c>
      <c r="C44" s="1">
        <v>73</v>
      </c>
      <c r="D44" s="1">
        <v>2</v>
      </c>
      <c r="E44" s="1">
        <v>24</v>
      </c>
      <c r="F44" s="1">
        <v>13</v>
      </c>
      <c r="G44" s="1">
        <v>20</v>
      </c>
      <c r="H44" s="1">
        <v>17</v>
      </c>
      <c r="I44" s="1">
        <v>22</v>
      </c>
      <c r="J44" s="1">
        <v>4</v>
      </c>
      <c r="K44" s="1">
        <v>9</v>
      </c>
      <c r="L44" s="1">
        <v>15</v>
      </c>
      <c r="M44" s="1">
        <v>12</v>
      </c>
      <c r="N44" s="16">
        <f t="shared" si="1"/>
        <v>138</v>
      </c>
      <c r="O44" s="17" t="s">
        <v>67</v>
      </c>
    </row>
    <row r="45" spans="1:15" x14ac:dyDescent="0.25">
      <c r="A45" s="1" t="s">
        <v>44</v>
      </c>
      <c r="B45" s="1">
        <v>21</v>
      </c>
      <c r="C45" s="1">
        <v>5.0999999999999996</v>
      </c>
      <c r="D45" s="1"/>
      <c r="E45" s="1"/>
      <c r="F45" s="1">
        <v>2</v>
      </c>
      <c r="G45" s="1">
        <v>3</v>
      </c>
      <c r="H45" s="1">
        <v>1</v>
      </c>
      <c r="I45" s="1"/>
      <c r="J45" s="1"/>
      <c r="K45" s="1"/>
      <c r="L45" s="1"/>
      <c r="M45" s="1"/>
      <c r="N45" s="16">
        <f t="shared" si="1"/>
        <v>6</v>
      </c>
    </row>
    <row r="46" spans="1:15" x14ac:dyDescent="0.25">
      <c r="A46" s="1" t="s">
        <v>45</v>
      </c>
      <c r="B46" s="1">
        <v>47</v>
      </c>
      <c r="C46" s="1">
        <v>7</v>
      </c>
      <c r="D46" s="1"/>
      <c r="E46" s="1"/>
      <c r="F46" s="1">
        <v>2</v>
      </c>
      <c r="G46" s="1">
        <v>2</v>
      </c>
      <c r="H46" s="1"/>
      <c r="I46" s="1"/>
      <c r="J46" s="1"/>
      <c r="K46" s="1">
        <v>1</v>
      </c>
      <c r="L46" s="1">
        <v>1</v>
      </c>
      <c r="M46" s="1"/>
      <c r="N46" s="16">
        <f t="shared" si="1"/>
        <v>6</v>
      </c>
    </row>
    <row r="47" spans="1:15" x14ac:dyDescent="0.25">
      <c r="A47" s="1" t="s">
        <v>46</v>
      </c>
      <c r="B47" s="1">
        <v>1</v>
      </c>
      <c r="C47" s="1">
        <v>0.3</v>
      </c>
      <c r="D47" s="1"/>
      <c r="E47" s="1"/>
      <c r="F47" s="1"/>
      <c r="G47" s="1"/>
      <c r="H47" s="1"/>
      <c r="I47" s="1"/>
      <c r="J47" s="1"/>
      <c r="K47" s="1">
        <v>1</v>
      </c>
      <c r="L47" s="1"/>
      <c r="M47" s="1"/>
      <c r="N47" s="16">
        <f t="shared" si="1"/>
        <v>1</v>
      </c>
    </row>
    <row r="48" spans="1:15" x14ac:dyDescent="0.25">
      <c r="A48" s="1" t="s">
        <v>47</v>
      </c>
      <c r="B48" s="1">
        <v>750</v>
      </c>
      <c r="C48" s="1">
        <v>203</v>
      </c>
      <c r="D48" s="1">
        <v>35</v>
      </c>
      <c r="E48" s="1">
        <v>88</v>
      </c>
      <c r="F48" s="1">
        <v>7</v>
      </c>
      <c r="G48" s="1"/>
      <c r="H48" s="1">
        <v>6</v>
      </c>
      <c r="I48" s="1">
        <v>8</v>
      </c>
      <c r="J48" s="1"/>
      <c r="K48" s="1">
        <v>6</v>
      </c>
      <c r="L48" s="1">
        <v>50</v>
      </c>
      <c r="M48" s="1">
        <v>2</v>
      </c>
      <c r="N48" s="16">
        <f t="shared" si="1"/>
        <v>202</v>
      </c>
    </row>
    <row r="49" spans="1:15" x14ac:dyDescent="0.25">
      <c r="A49" s="1" t="s">
        <v>65</v>
      </c>
      <c r="B49" s="1">
        <v>3400</v>
      </c>
      <c r="C49" s="1">
        <v>1362</v>
      </c>
      <c r="D49" s="1">
        <v>182</v>
      </c>
      <c r="E49" s="1">
        <v>184</v>
      </c>
      <c r="F49" s="1">
        <v>94</v>
      </c>
      <c r="G49" s="1">
        <v>485</v>
      </c>
      <c r="H49" s="1">
        <v>7</v>
      </c>
      <c r="I49" s="1">
        <v>848</v>
      </c>
      <c r="J49" s="1">
        <v>29</v>
      </c>
      <c r="K49" s="1">
        <v>16</v>
      </c>
      <c r="L49" s="1">
        <v>110</v>
      </c>
      <c r="M49" s="1">
        <v>40</v>
      </c>
      <c r="N49" s="16">
        <f t="shared" si="1"/>
        <v>1995</v>
      </c>
    </row>
    <row r="50" spans="1:15" x14ac:dyDescent="0.25">
      <c r="A50" s="1" t="s">
        <v>64</v>
      </c>
      <c r="B50" s="1">
        <v>737</v>
      </c>
      <c r="C50" s="1">
        <v>201</v>
      </c>
      <c r="D50" s="1">
        <v>37</v>
      </c>
      <c r="E50" s="1">
        <v>210</v>
      </c>
      <c r="F50" s="1">
        <v>3</v>
      </c>
      <c r="G50" s="1">
        <v>14</v>
      </c>
      <c r="H50" s="1"/>
      <c r="I50" s="1"/>
      <c r="J50" s="1"/>
      <c r="K50" s="1">
        <v>3</v>
      </c>
      <c r="L50" s="1">
        <v>3</v>
      </c>
      <c r="M50" s="1"/>
      <c r="N50" s="16">
        <f t="shared" si="1"/>
        <v>270</v>
      </c>
    </row>
    <row r="51" spans="1:15" x14ac:dyDescent="0.25">
      <c r="A51" s="1" t="s">
        <v>48</v>
      </c>
      <c r="B51" s="1">
        <v>1683</v>
      </c>
      <c r="C51" s="1">
        <v>440</v>
      </c>
      <c r="D51" s="1"/>
      <c r="E51" s="1">
        <v>1</v>
      </c>
      <c r="F51" s="1"/>
      <c r="G51" s="1"/>
      <c r="H51" s="1"/>
      <c r="I51" s="1"/>
      <c r="J51" s="1"/>
      <c r="K51" s="1">
        <v>7</v>
      </c>
      <c r="L51" s="1">
        <v>300</v>
      </c>
      <c r="M51" s="1"/>
      <c r="N51" s="16">
        <f t="shared" si="1"/>
        <v>308</v>
      </c>
    </row>
    <row r="52" spans="1:15" x14ac:dyDescent="0.25">
      <c r="A52" s="1" t="s">
        <v>49</v>
      </c>
      <c r="B52" s="1">
        <v>589</v>
      </c>
      <c r="C52" s="1">
        <v>329</v>
      </c>
      <c r="D52" s="1">
        <v>2</v>
      </c>
      <c r="E52" s="1">
        <v>26</v>
      </c>
      <c r="F52" s="1">
        <v>17</v>
      </c>
      <c r="G52" s="1">
        <v>47</v>
      </c>
      <c r="H52" s="1">
        <v>53</v>
      </c>
      <c r="I52" s="1">
        <v>34</v>
      </c>
      <c r="J52" s="1">
        <v>33</v>
      </c>
      <c r="K52" s="1">
        <v>11</v>
      </c>
      <c r="L52" s="1">
        <v>27</v>
      </c>
      <c r="M52" s="1">
        <v>3</v>
      </c>
      <c r="N52" s="16">
        <f t="shared" si="1"/>
        <v>253</v>
      </c>
    </row>
    <row r="53" spans="1:15" x14ac:dyDescent="0.25">
      <c r="A53" s="1" t="s">
        <v>50</v>
      </c>
      <c r="B53" s="1">
        <v>515</v>
      </c>
      <c r="C53" s="1">
        <v>315</v>
      </c>
      <c r="D53" s="1">
        <v>31</v>
      </c>
      <c r="E53" s="1">
        <v>70</v>
      </c>
      <c r="F53" s="1">
        <v>64</v>
      </c>
      <c r="G53" s="1">
        <v>55</v>
      </c>
      <c r="H53" s="1">
        <v>47</v>
      </c>
      <c r="I53" s="1">
        <v>48</v>
      </c>
      <c r="J53" s="1">
        <v>1</v>
      </c>
      <c r="K53" s="1">
        <v>37</v>
      </c>
      <c r="L53" s="1">
        <v>50</v>
      </c>
      <c r="M53" s="1">
        <v>33</v>
      </c>
      <c r="N53" s="16">
        <f t="shared" si="1"/>
        <v>436</v>
      </c>
    </row>
    <row r="54" spans="1:15" x14ac:dyDescent="0.25">
      <c r="A54" s="1" t="s">
        <v>51</v>
      </c>
      <c r="B54" s="1">
        <v>11</v>
      </c>
      <c r="C54" s="1">
        <v>4</v>
      </c>
      <c r="D54" s="1"/>
      <c r="E54" s="1"/>
      <c r="F54" s="1"/>
      <c r="G54" s="1"/>
      <c r="H54" s="1">
        <v>1</v>
      </c>
      <c r="I54" s="1"/>
      <c r="J54" s="1"/>
      <c r="K54" s="1"/>
      <c r="L54" s="1"/>
      <c r="M54" s="1"/>
      <c r="N54" s="16">
        <f t="shared" si="1"/>
        <v>1</v>
      </c>
    </row>
    <row r="55" spans="1:15" x14ac:dyDescent="0.25">
      <c r="A55" s="1" t="s">
        <v>52</v>
      </c>
      <c r="B55" s="1">
        <v>27</v>
      </c>
      <c r="C55" s="1">
        <v>1</v>
      </c>
      <c r="D55" s="1"/>
      <c r="E55" s="1"/>
      <c r="F55" s="1"/>
      <c r="G55" s="1"/>
      <c r="H55" s="1"/>
      <c r="I55" s="1"/>
      <c r="J55" s="1"/>
      <c r="K55" s="1"/>
      <c r="L55" s="1">
        <v>1</v>
      </c>
      <c r="M55" s="1"/>
      <c r="N55" s="16">
        <f t="shared" si="1"/>
        <v>1</v>
      </c>
    </row>
    <row r="56" spans="1:15" x14ac:dyDescent="0.25">
      <c r="A56" s="1" t="s">
        <v>53</v>
      </c>
      <c r="B56" s="1">
        <v>120</v>
      </c>
      <c r="C56" s="1">
        <v>87.3</v>
      </c>
      <c r="D56" s="1">
        <v>7</v>
      </c>
      <c r="E56" s="1">
        <v>15</v>
      </c>
      <c r="F56" s="1">
        <v>13</v>
      </c>
      <c r="G56" s="1">
        <v>8</v>
      </c>
      <c r="H56" s="1">
        <v>7</v>
      </c>
      <c r="I56" s="1">
        <v>2</v>
      </c>
      <c r="J56" s="1">
        <v>8</v>
      </c>
      <c r="K56" s="1">
        <v>7</v>
      </c>
      <c r="L56" s="1">
        <v>14</v>
      </c>
      <c r="M56" s="1">
        <v>31</v>
      </c>
      <c r="N56" s="16">
        <f t="shared" si="1"/>
        <v>112</v>
      </c>
    </row>
    <row r="57" spans="1:15" x14ac:dyDescent="0.25">
      <c r="A57" s="1" t="s">
        <v>54</v>
      </c>
      <c r="B57" s="1">
        <v>13</v>
      </c>
      <c r="C57" s="1">
        <v>2.7</v>
      </c>
      <c r="D57" s="1"/>
      <c r="E57" s="1"/>
      <c r="F57" s="1">
        <v>1</v>
      </c>
      <c r="G57" s="1"/>
      <c r="H57" s="1"/>
      <c r="I57" s="1"/>
      <c r="J57" s="1"/>
      <c r="K57" s="1"/>
      <c r="L57" s="1"/>
      <c r="M57" s="1"/>
      <c r="N57" s="16">
        <f t="shared" si="1"/>
        <v>1</v>
      </c>
    </row>
    <row r="58" spans="1:15" x14ac:dyDescent="0.25">
      <c r="A58" s="3" t="s">
        <v>55</v>
      </c>
      <c r="B58" s="1">
        <v>1197</v>
      </c>
      <c r="C58" s="1">
        <v>121</v>
      </c>
      <c r="D58" s="1"/>
      <c r="E58" s="1">
        <v>14</v>
      </c>
      <c r="F58" s="1">
        <v>4</v>
      </c>
      <c r="G58" s="1">
        <v>2</v>
      </c>
      <c r="H58" s="1">
        <v>2</v>
      </c>
      <c r="I58" s="1">
        <v>27</v>
      </c>
      <c r="J58" s="1">
        <v>3</v>
      </c>
      <c r="K58" s="1">
        <v>6</v>
      </c>
      <c r="L58" s="1">
        <v>14</v>
      </c>
      <c r="M58" s="1">
        <v>8</v>
      </c>
      <c r="N58" s="16">
        <f t="shared" si="1"/>
        <v>80</v>
      </c>
    </row>
    <row r="59" spans="1:15" x14ac:dyDescent="0.25">
      <c r="A59" s="3" t="s">
        <v>56</v>
      </c>
      <c r="B59" s="1">
        <v>52</v>
      </c>
      <c r="C59" s="1">
        <v>7.6</v>
      </c>
      <c r="D59" s="1"/>
      <c r="E59" s="1">
        <v>33</v>
      </c>
      <c r="F59" s="1"/>
      <c r="G59" s="1">
        <v>9</v>
      </c>
      <c r="H59" s="1"/>
      <c r="I59" s="1"/>
      <c r="J59" s="1"/>
      <c r="K59" s="1"/>
      <c r="L59" s="1">
        <v>18</v>
      </c>
      <c r="M59" s="1"/>
      <c r="N59" s="16">
        <f t="shared" si="1"/>
        <v>60</v>
      </c>
      <c r="O59" s="17" t="s">
        <v>67</v>
      </c>
    </row>
    <row r="60" spans="1:15" x14ac:dyDescent="0.25">
      <c r="A60" s="3" t="s">
        <v>57</v>
      </c>
      <c r="B60" s="1">
        <v>1736</v>
      </c>
      <c r="C60" s="1">
        <v>97.6</v>
      </c>
      <c r="D60" s="1"/>
      <c r="E60" s="1"/>
      <c r="F60" s="1">
        <v>1</v>
      </c>
      <c r="G60" s="1"/>
      <c r="H60" s="1">
        <v>1</v>
      </c>
      <c r="I60" s="1"/>
      <c r="J60" s="1"/>
      <c r="K60" s="1"/>
      <c r="L60" s="1"/>
      <c r="M60" s="1"/>
      <c r="N60" s="16">
        <f t="shared" si="1"/>
        <v>2</v>
      </c>
    </row>
    <row r="61" spans="1:15" x14ac:dyDescent="0.25">
      <c r="A61" s="3" t="s">
        <v>58</v>
      </c>
      <c r="B61" s="1">
        <v>750</v>
      </c>
      <c r="C61" s="1">
        <v>41.8</v>
      </c>
      <c r="D61" s="1"/>
      <c r="E61" s="1">
        <v>15</v>
      </c>
      <c r="F61" s="1">
        <v>46</v>
      </c>
      <c r="G61" s="1">
        <v>4</v>
      </c>
      <c r="H61" s="1"/>
      <c r="I61" s="1"/>
      <c r="J61" s="1"/>
      <c r="K61" s="1">
        <v>3</v>
      </c>
      <c r="L61" s="1">
        <v>30</v>
      </c>
      <c r="M61" s="1">
        <v>30</v>
      </c>
      <c r="N61" s="16">
        <f t="shared" si="1"/>
        <v>128</v>
      </c>
    </row>
    <row r="62" spans="1:15" x14ac:dyDescent="0.25">
      <c r="A62" s="3" t="s">
        <v>59</v>
      </c>
      <c r="B62" s="1">
        <v>941</v>
      </c>
      <c r="C62" s="1">
        <v>560</v>
      </c>
      <c r="D62" s="1">
        <v>117</v>
      </c>
      <c r="E62" s="1">
        <v>236</v>
      </c>
      <c r="F62" s="1">
        <v>119</v>
      </c>
      <c r="G62" s="1">
        <v>75</v>
      </c>
      <c r="H62" s="1">
        <v>69</v>
      </c>
      <c r="I62" s="1">
        <v>54</v>
      </c>
      <c r="J62" s="1">
        <v>30</v>
      </c>
      <c r="K62" s="1">
        <v>36</v>
      </c>
      <c r="L62" s="1">
        <v>103</v>
      </c>
      <c r="M62" s="1">
        <v>38</v>
      </c>
      <c r="N62" s="16">
        <f t="shared" si="1"/>
        <v>877</v>
      </c>
      <c r="O62" s="17" t="s">
        <v>112</v>
      </c>
    </row>
    <row r="63" spans="1:15" x14ac:dyDescent="0.25">
      <c r="A63" s="3" t="s">
        <v>60</v>
      </c>
      <c r="B63" s="1">
        <v>2209</v>
      </c>
      <c r="C63" s="1">
        <v>265</v>
      </c>
      <c r="D63" s="1">
        <v>4</v>
      </c>
      <c r="E63" s="1">
        <v>5</v>
      </c>
      <c r="F63" s="1">
        <v>3</v>
      </c>
      <c r="G63" s="1">
        <v>30</v>
      </c>
      <c r="H63" s="1">
        <v>1</v>
      </c>
      <c r="I63" s="1">
        <v>40</v>
      </c>
      <c r="J63" s="1">
        <v>15</v>
      </c>
      <c r="K63" s="1"/>
      <c r="L63" s="1">
        <v>14</v>
      </c>
      <c r="M63" s="1"/>
      <c r="N63" s="16">
        <f t="shared" si="1"/>
        <v>112</v>
      </c>
    </row>
    <row r="64" spans="1:15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6"/>
    </row>
    <row r="65" spans="1:14" x14ac:dyDescent="0.25">
      <c r="A65" s="3" t="s">
        <v>70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6"/>
    </row>
    <row r="66" spans="1:14" x14ac:dyDescent="0.25">
      <c r="A66" s="3" t="s">
        <v>71</v>
      </c>
      <c r="B66" s="1"/>
      <c r="C66" s="1"/>
      <c r="D66" s="1"/>
      <c r="E66" s="1"/>
      <c r="F66" s="1"/>
      <c r="G66" s="1">
        <v>13</v>
      </c>
      <c r="H66" s="1"/>
      <c r="I66" s="1">
        <v>51</v>
      </c>
      <c r="J66" s="1">
        <v>3</v>
      </c>
      <c r="K66" s="1"/>
      <c r="L66" s="1"/>
      <c r="M66" s="1"/>
      <c r="N66" s="16">
        <f>SUM(D66:M66)</f>
        <v>67</v>
      </c>
    </row>
    <row r="67" spans="1:14" x14ac:dyDescent="0.25">
      <c r="A67" s="3" t="s">
        <v>63</v>
      </c>
      <c r="B67" s="1"/>
      <c r="C67" s="1"/>
      <c r="D67" s="1"/>
      <c r="E67" s="1"/>
      <c r="F67" s="1"/>
      <c r="G67" s="1">
        <v>1</v>
      </c>
      <c r="H67" s="1"/>
      <c r="I67" s="1"/>
      <c r="J67" s="1"/>
      <c r="K67" s="1"/>
      <c r="L67" s="1"/>
      <c r="M67" s="1"/>
      <c r="N67" s="16">
        <f>SUM(D67:M67)</f>
        <v>1</v>
      </c>
    </row>
    <row r="68" spans="1:14" ht="15.75" thickBot="1" x14ac:dyDescent="0.3">
      <c r="A68" s="3" t="s">
        <v>85</v>
      </c>
      <c r="B68" s="1"/>
      <c r="C68" s="1"/>
      <c r="D68" s="1"/>
      <c r="E68" s="1">
        <v>5</v>
      </c>
      <c r="F68" s="1"/>
      <c r="G68" s="1"/>
      <c r="H68" s="1"/>
      <c r="I68" s="1"/>
      <c r="J68" s="1"/>
      <c r="K68" s="1"/>
      <c r="L68" s="1"/>
      <c r="M68" s="1"/>
      <c r="N68" s="16">
        <f>SUM(D68:M68)</f>
        <v>5</v>
      </c>
    </row>
    <row r="69" spans="1:14" ht="15.75" thickBot="1" x14ac:dyDescent="0.3">
      <c r="A69" s="6" t="s">
        <v>94</v>
      </c>
      <c r="B69" s="7" t="s">
        <v>6</v>
      </c>
      <c r="C69" s="8"/>
      <c r="D69" s="19" t="s">
        <v>4</v>
      </c>
      <c r="E69" s="20"/>
      <c r="F69" s="20"/>
      <c r="G69" s="20"/>
      <c r="H69" s="20"/>
      <c r="I69" s="20"/>
      <c r="J69" s="20"/>
      <c r="K69" s="20"/>
      <c r="L69" s="20"/>
      <c r="M69" s="21"/>
      <c r="N69" s="11">
        <f>SUM(N3:N68)</f>
        <v>16558</v>
      </c>
    </row>
    <row r="70" spans="1:14" ht="15.75" thickBot="1" x14ac:dyDescent="0.3">
      <c r="A70" s="18" t="s">
        <v>0</v>
      </c>
      <c r="B70" s="15" t="s">
        <v>2</v>
      </c>
      <c r="C70" s="15" t="s">
        <v>3</v>
      </c>
      <c r="D70" s="22">
        <v>1</v>
      </c>
      <c r="E70" s="22">
        <v>2</v>
      </c>
      <c r="F70" s="22">
        <v>3</v>
      </c>
      <c r="G70" s="22">
        <v>4</v>
      </c>
      <c r="H70" s="23">
        <v>5</v>
      </c>
      <c r="I70" s="22">
        <v>6</v>
      </c>
      <c r="J70" s="22">
        <v>7</v>
      </c>
      <c r="K70" s="22">
        <v>8</v>
      </c>
      <c r="L70" s="22">
        <v>9</v>
      </c>
      <c r="M70" s="24">
        <v>10</v>
      </c>
      <c r="N70" s="14" t="s">
        <v>5</v>
      </c>
    </row>
    <row r="71" spans="1:14" x14ac:dyDescent="0.25">
      <c r="A71" s="1" t="s">
        <v>83</v>
      </c>
      <c r="B71" s="1"/>
      <c r="C71" s="1"/>
      <c r="D71" s="1">
        <v>1214</v>
      </c>
      <c r="E71" s="1">
        <v>2115</v>
      </c>
      <c r="F71" s="1">
        <v>2282</v>
      </c>
      <c r="G71" s="1">
        <v>1537</v>
      </c>
      <c r="H71" s="1">
        <v>2072</v>
      </c>
      <c r="I71" s="1">
        <v>3919</v>
      </c>
      <c r="J71" s="1">
        <v>419</v>
      </c>
      <c r="K71" s="1">
        <v>448</v>
      </c>
      <c r="L71" s="1">
        <v>1583</v>
      </c>
      <c r="M71" s="1">
        <v>969</v>
      </c>
      <c r="N71" s="16">
        <f>SUM(D71:M71)</f>
        <v>16558</v>
      </c>
    </row>
    <row r="72" spans="1:14" x14ac:dyDescent="0.25">
      <c r="A72" s="1" t="s">
        <v>61</v>
      </c>
      <c r="B72" s="4">
        <v>62</v>
      </c>
      <c r="C72" s="5" t="s">
        <v>62</v>
      </c>
      <c r="D72" s="1">
        <v>27</v>
      </c>
      <c r="E72" s="1">
        <v>39</v>
      </c>
      <c r="F72" s="1">
        <v>40</v>
      </c>
      <c r="G72" s="1">
        <v>30</v>
      </c>
      <c r="H72" s="1">
        <v>31</v>
      </c>
      <c r="I72" s="1">
        <v>31</v>
      </c>
      <c r="J72" s="1">
        <v>24</v>
      </c>
      <c r="K72" s="1">
        <v>29</v>
      </c>
      <c r="L72" s="1">
        <v>30</v>
      </c>
      <c r="M72" s="1">
        <v>22</v>
      </c>
      <c r="N72" s="16">
        <v>58</v>
      </c>
    </row>
    <row r="73" spans="1:14" x14ac:dyDescent="0.25">
      <c r="C73" s="2"/>
    </row>
    <row r="74" spans="1:14" x14ac:dyDescent="0.25">
      <c r="A74" s="1" t="s">
        <v>75</v>
      </c>
      <c r="B74" s="1"/>
      <c r="C74" s="1"/>
      <c r="D74" s="1">
        <v>190</v>
      </c>
      <c r="E74" s="1">
        <v>346</v>
      </c>
      <c r="F74" s="1">
        <v>60</v>
      </c>
      <c r="G74" s="1">
        <v>109</v>
      </c>
      <c r="H74" s="1">
        <v>100</v>
      </c>
      <c r="I74" s="1">
        <v>119</v>
      </c>
      <c r="J74" s="1">
        <v>91</v>
      </c>
      <c r="K74" s="1">
        <v>54</v>
      </c>
      <c r="L74" s="1">
        <v>153</v>
      </c>
      <c r="M74" s="1">
        <v>15</v>
      </c>
      <c r="N74" s="16">
        <f>SUM(E74:M74)</f>
        <v>1047</v>
      </c>
    </row>
    <row r="75" spans="1:14" x14ac:dyDescent="0.25">
      <c r="A75" s="1" t="s">
        <v>76</v>
      </c>
      <c r="B75" s="1"/>
      <c r="C75" s="1"/>
      <c r="D75" s="1">
        <v>6</v>
      </c>
      <c r="E75" s="1">
        <v>10</v>
      </c>
      <c r="F75" s="1">
        <v>10</v>
      </c>
      <c r="G75" s="1">
        <v>20</v>
      </c>
      <c r="H75" s="1">
        <v>16</v>
      </c>
      <c r="I75" s="1">
        <v>10.5</v>
      </c>
      <c r="J75" s="1">
        <v>1.5</v>
      </c>
      <c r="K75" s="1">
        <v>4</v>
      </c>
      <c r="L75" s="1">
        <v>18</v>
      </c>
      <c r="M75" s="1">
        <v>0.5</v>
      </c>
      <c r="N75" s="16">
        <f>SUM(E75:M75)</f>
        <v>90.5</v>
      </c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6"/>
    </row>
    <row r="77" spans="1:14" x14ac:dyDescent="0.25">
      <c r="A77" s="1" t="s">
        <v>73</v>
      </c>
      <c r="B77" s="1"/>
      <c r="C77" s="1"/>
      <c r="D77" s="1">
        <v>20</v>
      </c>
      <c r="E77" s="1">
        <v>24</v>
      </c>
      <c r="F77" s="1">
        <v>7</v>
      </c>
      <c r="G77" s="1">
        <v>7</v>
      </c>
      <c r="H77" s="1">
        <v>7</v>
      </c>
      <c r="I77" s="1">
        <v>15</v>
      </c>
      <c r="J77" s="1">
        <v>6</v>
      </c>
      <c r="K77" s="1">
        <v>4</v>
      </c>
      <c r="L77" s="1">
        <v>9</v>
      </c>
      <c r="M77" s="1">
        <v>0.05</v>
      </c>
      <c r="N77" s="16">
        <f>SUM(E77:M77)</f>
        <v>79.05</v>
      </c>
    </row>
    <row r="78" spans="1:14" x14ac:dyDescent="0.25">
      <c r="A78" s="1" t="s">
        <v>74</v>
      </c>
      <c r="B78" s="1"/>
      <c r="C78" s="1"/>
      <c r="D78" s="1">
        <v>4</v>
      </c>
      <c r="E78" s="1">
        <v>4</v>
      </c>
      <c r="F78" s="1">
        <v>5</v>
      </c>
      <c r="G78" s="1">
        <v>13.5</v>
      </c>
      <c r="H78" s="1">
        <v>12</v>
      </c>
      <c r="I78" s="1">
        <v>4</v>
      </c>
      <c r="J78" s="1">
        <v>1</v>
      </c>
      <c r="K78" s="1">
        <v>10</v>
      </c>
      <c r="L78" s="1">
        <v>10</v>
      </c>
      <c r="M78" s="1">
        <v>5.9</v>
      </c>
      <c r="N78" s="16">
        <f>SUM(E78:M78)</f>
        <v>65.400000000000006</v>
      </c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6"/>
    </row>
    <row r="80" spans="1:14" x14ac:dyDescent="0.25">
      <c r="A80" s="1" t="s">
        <v>101</v>
      </c>
      <c r="B80" s="1"/>
      <c r="C80" s="1"/>
      <c r="D80" s="1"/>
      <c r="E80" s="1">
        <v>60</v>
      </c>
      <c r="F80" s="1">
        <v>20</v>
      </c>
      <c r="G80" s="1"/>
      <c r="H80" s="1"/>
      <c r="I80" s="1">
        <v>6</v>
      </c>
      <c r="J80" s="1">
        <v>1.5</v>
      </c>
      <c r="K80" s="1">
        <v>20</v>
      </c>
      <c r="L80" s="1"/>
      <c r="M80" s="1"/>
      <c r="N80" s="16">
        <f>SUM(E80:M80)</f>
        <v>107.5</v>
      </c>
    </row>
    <row r="81" spans="1:14" x14ac:dyDescent="0.25">
      <c r="A81" s="1" t="s">
        <v>77</v>
      </c>
      <c r="B81" s="1"/>
      <c r="C81" s="1"/>
      <c r="D81" s="1"/>
      <c r="E81" s="1">
        <v>2.5</v>
      </c>
      <c r="F81" s="1">
        <v>3</v>
      </c>
      <c r="G81" s="1"/>
      <c r="H81" s="1"/>
      <c r="I81" s="1">
        <v>1</v>
      </c>
      <c r="J81" s="1">
        <v>1</v>
      </c>
      <c r="K81" s="1">
        <v>2.25</v>
      </c>
      <c r="L81" s="1"/>
      <c r="M81" s="1"/>
      <c r="N81" s="16">
        <f>SUM(E81:M81)</f>
        <v>9.75</v>
      </c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6"/>
    </row>
    <row r="83" spans="1:14" x14ac:dyDescent="0.25">
      <c r="A83" s="1" t="s">
        <v>86</v>
      </c>
      <c r="B83" s="1"/>
      <c r="C83" s="1"/>
      <c r="D83" s="1">
        <v>730</v>
      </c>
      <c r="E83" s="1">
        <v>430</v>
      </c>
      <c r="F83" s="1">
        <v>745</v>
      </c>
      <c r="G83" s="1">
        <v>715</v>
      </c>
      <c r="H83" s="1">
        <v>730</v>
      </c>
      <c r="I83" s="1">
        <v>815</v>
      </c>
      <c r="J83" s="1">
        <v>530</v>
      </c>
      <c r="K83" s="1">
        <v>530</v>
      </c>
      <c r="L83" s="1">
        <v>800</v>
      </c>
      <c r="M83" s="1">
        <v>730</v>
      </c>
      <c r="N83" s="16" t="s">
        <v>72</v>
      </c>
    </row>
    <row r="84" spans="1:14" x14ac:dyDescent="0.25">
      <c r="A84" s="3" t="s">
        <v>78</v>
      </c>
      <c r="B84" s="1"/>
      <c r="C84" s="1"/>
      <c r="D84" s="1">
        <v>1530</v>
      </c>
      <c r="E84" s="3">
        <v>1630</v>
      </c>
      <c r="F84" s="1">
        <v>1615</v>
      </c>
      <c r="G84" s="1">
        <v>1600</v>
      </c>
      <c r="H84" s="1">
        <v>1700</v>
      </c>
      <c r="I84" s="1">
        <v>1600</v>
      </c>
      <c r="J84" s="1">
        <v>1600</v>
      </c>
      <c r="K84" s="1">
        <v>1430</v>
      </c>
      <c r="L84" s="1">
        <v>1630</v>
      </c>
      <c r="M84" s="1">
        <v>1430</v>
      </c>
      <c r="N84" s="16">
        <f>SUM(E84:M84)</f>
        <v>14235</v>
      </c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6"/>
    </row>
    <row r="86" spans="1:14" x14ac:dyDescent="0.25">
      <c r="A86" s="1" t="s">
        <v>79</v>
      </c>
      <c r="B86" s="1"/>
      <c r="C86" s="1"/>
      <c r="D86" s="1">
        <v>3</v>
      </c>
      <c r="E86" s="1">
        <v>5</v>
      </c>
      <c r="F86" s="1">
        <v>5</v>
      </c>
      <c r="G86" s="1">
        <v>7</v>
      </c>
      <c r="H86" s="1">
        <v>7</v>
      </c>
      <c r="I86" s="1">
        <v>6</v>
      </c>
      <c r="J86" s="1">
        <v>3</v>
      </c>
      <c r="K86" s="1">
        <v>6</v>
      </c>
      <c r="L86" s="1">
        <v>7</v>
      </c>
      <c r="M86" s="1">
        <v>3</v>
      </c>
      <c r="N86" s="16">
        <f>SUM(E86:M86)</f>
        <v>49</v>
      </c>
    </row>
    <row r="87" spans="1:14" x14ac:dyDescent="0.25">
      <c r="A87" s="1" t="s">
        <v>80</v>
      </c>
      <c r="B87" s="1"/>
      <c r="C87" s="1"/>
      <c r="D87" s="1">
        <v>2</v>
      </c>
      <c r="E87" s="1">
        <v>2</v>
      </c>
      <c r="F87" s="1">
        <v>3</v>
      </c>
      <c r="G87" s="1">
        <v>2</v>
      </c>
      <c r="H87" s="1">
        <v>3</v>
      </c>
      <c r="I87" s="1">
        <v>2</v>
      </c>
      <c r="J87" s="1">
        <v>1</v>
      </c>
      <c r="K87" s="1">
        <v>1</v>
      </c>
      <c r="L87" s="1">
        <v>3</v>
      </c>
      <c r="M87" s="1">
        <v>2</v>
      </c>
      <c r="N87" s="16">
        <f>SUM(E87:M87)</f>
        <v>19</v>
      </c>
    </row>
    <row r="88" spans="1:14" x14ac:dyDescent="0.25">
      <c r="A88" s="1" t="s">
        <v>81</v>
      </c>
      <c r="B88" s="1"/>
      <c r="C88" s="1"/>
      <c r="D88" s="1">
        <v>2</v>
      </c>
      <c r="E88" s="1">
        <v>2</v>
      </c>
      <c r="F88" s="1">
        <v>4</v>
      </c>
      <c r="G88" s="1">
        <v>3</v>
      </c>
      <c r="H88" s="1">
        <v>3</v>
      </c>
      <c r="I88" s="1">
        <v>3</v>
      </c>
      <c r="J88" s="1">
        <v>1</v>
      </c>
      <c r="K88" s="1">
        <v>4</v>
      </c>
      <c r="L88" s="1">
        <v>5</v>
      </c>
      <c r="M88" s="1">
        <v>2</v>
      </c>
      <c r="N88" s="16">
        <f>SUM(E88:M88)</f>
        <v>27</v>
      </c>
    </row>
    <row r="90" spans="1:14" x14ac:dyDescent="0.25">
      <c r="A90" t="s">
        <v>87</v>
      </c>
      <c r="C90" t="s">
        <v>88</v>
      </c>
    </row>
    <row r="91" spans="1:14" x14ac:dyDescent="0.25">
      <c r="A91" t="s">
        <v>82</v>
      </c>
      <c r="C91" t="s">
        <v>93</v>
      </c>
    </row>
    <row r="92" spans="1:14" x14ac:dyDescent="0.25">
      <c r="A92" t="s">
        <v>89</v>
      </c>
      <c r="C92" t="s">
        <v>90</v>
      </c>
    </row>
    <row r="93" spans="1:14" x14ac:dyDescent="0.25">
      <c r="A93" t="s">
        <v>96</v>
      </c>
      <c r="C93" t="s">
        <v>92</v>
      </c>
    </row>
    <row r="94" spans="1:14" x14ac:dyDescent="0.25">
      <c r="A94" t="s">
        <v>97</v>
      </c>
      <c r="C94" t="s">
        <v>111</v>
      </c>
    </row>
    <row r="95" spans="1:14" x14ac:dyDescent="0.25">
      <c r="A95" t="s">
        <v>98</v>
      </c>
      <c r="C95" t="s">
        <v>84</v>
      </c>
    </row>
    <row r="96" spans="1:14" x14ac:dyDescent="0.25">
      <c r="A96" t="s">
        <v>99</v>
      </c>
      <c r="C96" t="s">
        <v>95</v>
      </c>
    </row>
    <row r="97" spans="1:15" x14ac:dyDescent="0.25">
      <c r="A97" t="s">
        <v>100</v>
      </c>
      <c r="C97" t="s">
        <v>102</v>
      </c>
    </row>
    <row r="98" spans="1:15" x14ac:dyDescent="0.25">
      <c r="A98" t="s">
        <v>107</v>
      </c>
      <c r="C98" t="s">
        <v>106</v>
      </c>
    </row>
    <row r="99" spans="1:15" x14ac:dyDescent="0.25">
      <c r="A99" t="s">
        <v>108</v>
      </c>
      <c r="C99" t="s">
        <v>91</v>
      </c>
    </row>
    <row r="101" spans="1:15" x14ac:dyDescent="0.25">
      <c r="A101" t="s">
        <v>103</v>
      </c>
      <c r="I101" t="s">
        <v>104</v>
      </c>
    </row>
    <row r="102" spans="1:15" x14ac:dyDescent="0.25">
      <c r="I102" t="s">
        <v>105</v>
      </c>
      <c r="O102" s="17">
        <f ca="1">+O1:FI102</f>
        <v>0</v>
      </c>
    </row>
  </sheetData>
  <pageMargins left="0.25" right="0.25" top="0.75" bottom="0.75" header="0.3" footer="0.3"/>
  <pageSetup orientation="landscape" r:id="rId1"/>
  <headerFooter>
    <oddHeader>&amp;C&amp;"-,Bold"2015 Peterborough, Ontario Christmas Bird Count Final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</dc:creator>
  <cp:lastModifiedBy>Dylan Radcliffe</cp:lastModifiedBy>
  <cp:lastPrinted>2016-11-01T01:36:05Z</cp:lastPrinted>
  <dcterms:created xsi:type="dcterms:W3CDTF">2015-12-19T17:50:38Z</dcterms:created>
  <dcterms:modified xsi:type="dcterms:W3CDTF">2019-09-03T14:51:34Z</dcterms:modified>
</cp:coreProperties>
</file>