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Martin\Peterborough CBC\2019 Count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" i="1" l="1"/>
  <c r="L76" i="1"/>
  <c r="L72" i="1"/>
  <c r="L73" i="1"/>
  <c r="L74" i="1"/>
  <c r="L70" i="1"/>
  <c r="L71" i="1"/>
  <c r="L81" i="1"/>
  <c r="L82" i="1"/>
  <c r="L83" i="1"/>
  <c r="L84" i="1"/>
  <c r="D64" i="1"/>
  <c r="K64" i="1"/>
  <c r="L14" i="1" l="1"/>
  <c r="J64" i="1"/>
  <c r="I64" i="1" l="1"/>
  <c r="H64" i="1"/>
  <c r="L20" i="1"/>
  <c r="L6" i="1"/>
  <c r="G64" i="1"/>
  <c r="L7" i="1"/>
  <c r="F64" i="1"/>
  <c r="L25" i="1"/>
  <c r="E64" i="1"/>
  <c r="L61" i="1"/>
  <c r="C64" i="1"/>
  <c r="B64" i="1"/>
  <c r="L62" i="1" l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4" i="1"/>
  <c r="L23" i="1"/>
  <c r="L22" i="1"/>
  <c r="L21" i="1"/>
  <c r="L19" i="1"/>
  <c r="L18" i="1"/>
  <c r="L17" i="1"/>
  <c r="L16" i="1"/>
  <c r="L15" i="1"/>
  <c r="L13" i="1"/>
  <c r="L12" i="1"/>
  <c r="L11" i="1"/>
  <c r="L10" i="1"/>
  <c r="L9" i="1"/>
  <c r="L8" i="1"/>
  <c r="L5" i="1"/>
  <c r="L4" i="1"/>
  <c r="L3" i="1"/>
  <c r="L63" i="1" l="1"/>
  <c r="L64" i="1"/>
</calcChain>
</file>

<file path=xl/sharedStrings.xml><?xml version="1.0" encoding="utf-8"?>
<sst xmlns="http://schemas.openxmlformats.org/spreadsheetml/2006/main" count="109" uniqueCount="104">
  <si>
    <t>Species</t>
  </si>
  <si>
    <t>Total</t>
  </si>
  <si>
    <t>Canada Goose</t>
  </si>
  <si>
    <t>Am. Black Duck</t>
  </si>
  <si>
    <t>Mallard</t>
  </si>
  <si>
    <t>Common Goldeneye</t>
  </si>
  <si>
    <t>Hooded Merganser</t>
  </si>
  <si>
    <t>Common Merganser</t>
  </si>
  <si>
    <t>Ruffed Grouse</t>
  </si>
  <si>
    <t>Wild Turkey</t>
  </si>
  <si>
    <t>Horned Grebe</t>
  </si>
  <si>
    <t>Sharp-shinned Hawk</t>
  </si>
  <si>
    <t>Cooper's Hawk</t>
  </si>
  <si>
    <t>Bald Eagle</t>
  </si>
  <si>
    <t>Red-tailed Hawk</t>
  </si>
  <si>
    <t>Rough-legged Hawk</t>
  </si>
  <si>
    <t>Ring-billed Gull</t>
  </si>
  <si>
    <t>Herring Guil</t>
  </si>
  <si>
    <t>Glaucous Gull</t>
  </si>
  <si>
    <t>Great Black-backed Gull</t>
  </si>
  <si>
    <t>Rock Pigeon</t>
  </si>
  <si>
    <t>Mourning Dove</t>
  </si>
  <si>
    <t>Great Horned Owl</t>
  </si>
  <si>
    <t>Red-bellied Woodpecker</t>
  </si>
  <si>
    <t>Downy Woodpecker</t>
  </si>
  <si>
    <t>Hairy Woodpecker</t>
  </si>
  <si>
    <t>Northern Flicker</t>
  </si>
  <si>
    <t>Pileated Woodpecker</t>
  </si>
  <si>
    <t>American Kestrel</t>
  </si>
  <si>
    <t>Merlin</t>
  </si>
  <si>
    <t>Peregrine Falcon</t>
  </si>
  <si>
    <t>Northern Shrike</t>
  </si>
  <si>
    <t>Blue Jay</t>
  </si>
  <si>
    <t>American Crow</t>
  </si>
  <si>
    <t>Common Raven</t>
  </si>
  <si>
    <t>Black-capped Chickadee</t>
  </si>
  <si>
    <t>Red-breasted Nuthatch</t>
  </si>
  <si>
    <t>White-breasted Nuthatch</t>
  </si>
  <si>
    <t>Brown Creeper</t>
  </si>
  <si>
    <t>Golden-crowned Kinglet</t>
  </si>
  <si>
    <t>American Robin</t>
  </si>
  <si>
    <t>European Starling</t>
  </si>
  <si>
    <t>Cedar Waxwing</t>
  </si>
  <si>
    <t>Snow Bunting</t>
  </si>
  <si>
    <t>Yellow-rumped Warbler</t>
  </si>
  <si>
    <t>Am. Tree Sparrow</t>
  </si>
  <si>
    <t>Dark-eyed Junco</t>
  </si>
  <si>
    <t>White-throated Sparrow</t>
  </si>
  <si>
    <t>Northern Cardinal</t>
  </si>
  <si>
    <t>Common Grackle</t>
  </si>
  <si>
    <t>House Finch</t>
  </si>
  <si>
    <t>Purple Finch</t>
  </si>
  <si>
    <t>Common Redpoll</t>
  </si>
  <si>
    <t>American Goldfinch</t>
  </si>
  <si>
    <t>Evening Grosbeak</t>
  </si>
  <si>
    <t>House Sparrow</t>
  </si>
  <si>
    <t>Total Species</t>
  </si>
  <si>
    <t>Mallard (domestic type)</t>
  </si>
  <si>
    <t>Turkey Vulture</t>
  </si>
  <si>
    <t>hawk sp.</t>
  </si>
  <si>
    <t>gull sp.</t>
  </si>
  <si>
    <t>finch sp.</t>
  </si>
  <si>
    <t>Hours -- in car</t>
  </si>
  <si>
    <t>Hours -- on foot</t>
  </si>
  <si>
    <t>Kilometers -- on foot</t>
  </si>
  <si>
    <t>Finish Time</t>
  </si>
  <si>
    <t>Start Time</t>
  </si>
  <si>
    <t># Participants</t>
  </si>
  <si>
    <t>Minimun # of Paries</t>
  </si>
  <si>
    <t>Maximum # of Parties</t>
  </si>
  <si>
    <t>Kilometer in car</t>
  </si>
  <si>
    <t>Owling -- Kilometers</t>
  </si>
  <si>
    <t>Owling -- Hours</t>
  </si>
  <si>
    <t>Area 1 -- Cehmong/Bridgenorth -- Don McLeod, Bill McCord, Tom Northey, David Britton, Ken McKeen</t>
  </si>
  <si>
    <t>Total Individuals</t>
  </si>
  <si>
    <t>Area 2 -- Miller Creek/Selwyn -- Brian Wales, Drew Monkman, Dani Bootsma, Luke Berg, Gary Berg, Noah Berg</t>
  </si>
  <si>
    <t>Mike Oldham, Helen Bested.  Feeders -- Mike Burrell, Erica Barkely, Abigail Burrell</t>
  </si>
  <si>
    <t>Hours - Feeders</t>
  </si>
  <si>
    <t>Canvasback</t>
  </si>
  <si>
    <t>feeeders -- Dave and Anne Heuft</t>
  </si>
  <si>
    <t>Area 7 -- Airport -- Matthew Tobey, Rene Gareau, Lynn Smith, Dylan Radcliffe, Colleen Lynch</t>
  </si>
  <si>
    <t>Area 8 -- Cavan Swamp - Chris Risley, Erica Nol, Paul Frost, Ben Taylor, Gillian Holmes, Gary Heavel, Feeder -- Rose Addison</t>
  </si>
  <si>
    <t>.</t>
  </si>
  <si>
    <t>Area 3 -- Lakefield/Otonabee River-- Dave Milsom, Kathryn Sheridan, Marla Williams, Susan Chow, Matthew Poppleton</t>
  </si>
  <si>
    <t>Area 10 -- Downtown -- Martin Parker, King Baker, Emilie Medcalfe, Breagha LaPierre Olivia Mallett, Andrew Brown</t>
  </si>
  <si>
    <t>feeder -- Sue Jones, Michelle Monkman, Jim Cashmore, Margaret Lilley</t>
  </si>
  <si>
    <t>Feeder Watcher</t>
  </si>
  <si>
    <t>low</t>
  </si>
  <si>
    <t>new</t>
  </si>
  <si>
    <t>third time</t>
  </si>
  <si>
    <t>ties high</t>
  </si>
  <si>
    <t>new high</t>
  </si>
  <si>
    <t>7th time</t>
  </si>
  <si>
    <t>Cxompile:  Martin Parker</t>
  </si>
  <si>
    <t>Proposed Date for 2020 Count -- Dec. 20th</t>
  </si>
  <si>
    <t>Peterborough Christmas Bird Count Areas</t>
  </si>
  <si>
    <t>Sundy, December 15, 2019</t>
  </si>
  <si>
    <t>Area</t>
  </si>
  <si>
    <t>Area 4 -- Douro Wedge -- Bill Crins, Natasha Carr, Cathy Douglas, Louis Chora, Don Sutherland, Ken Abraham, Martyn Obbard</t>
  </si>
  <si>
    <t>Area 5 -- Burham -- Warren Dunlop, Janet Kelly, Gerry Bird, Al Sippel, Sue Paradisis, Anda Rungis, Phiip Shaw</t>
  </si>
  <si>
    <t>feeders -- Liz Milsom, Murray Palmer, Mary Lou Murphy, Inge Buchardt, Ian Rainer, Carrie Sadowski</t>
  </si>
  <si>
    <t>Area 9 -- Jackson Park -- Jerry Ball, Kathy Parker, Maxwell Stewart, Scott Gibson, Colin Jones, Mike V.A. Burrell</t>
  </si>
  <si>
    <t>Area 6 -- Stewart Hall/Landfill -- Joan DiFruscia, Robert DiFruscaia, Kathy Pimmett, Steve Paul, Dan Chronowic, J.B. Jaboor</t>
  </si>
  <si>
    <t>feeder -- Marie Duchesneau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</si>
</sst>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9" xfId="0" applyFill="1" applyBorder="1"/>
    <xf numFmtId="20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9" xfId="0" applyFont="1" applyBorder="1"/>
    <xf numFmtId="0" fontId="1" fillId="0" borderId="8" xfId="0" applyFont="1" applyBorder="1"/>
    <xf numFmtId="15" fontId="0" fillId="0" borderId="6" xfId="0" applyNumberFormat="1" applyBorder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view="pageLayout" topLeftCell="A64" zoomScaleNormal="115" workbookViewId="0">
      <selection activeCell="M102" sqref="A69:M102"/>
    </sheetView>
  </sheetViews>
  <sheetFormatPr defaultRowHeight="15" x14ac:dyDescent="0.25"/>
  <cols>
    <col min="1" max="1" width="26.7109375" customWidth="1"/>
    <col min="2" max="12" width="7.28515625" customWidth="1"/>
  </cols>
  <sheetData>
    <row r="1" spans="1:13" ht="15.75" thickBot="1" x14ac:dyDescent="0.3">
      <c r="A1" s="1" t="s">
        <v>0</v>
      </c>
      <c r="B1" s="22" t="s">
        <v>95</v>
      </c>
      <c r="C1" s="23"/>
      <c r="D1" s="23"/>
      <c r="E1" s="23"/>
      <c r="F1" s="23"/>
      <c r="G1" s="23"/>
      <c r="H1" s="23"/>
      <c r="I1" s="23"/>
      <c r="J1" s="23"/>
      <c r="K1" s="23"/>
      <c r="L1" s="4" t="s">
        <v>1</v>
      </c>
    </row>
    <row r="2" spans="1:13" ht="15.75" thickBot="1" x14ac:dyDescent="0.3">
      <c r="A2" s="21" t="s">
        <v>96</v>
      </c>
      <c r="B2" s="5">
        <v>1</v>
      </c>
      <c r="C2" s="5">
        <v>2</v>
      </c>
      <c r="D2" s="5">
        <v>3</v>
      </c>
      <c r="E2" s="2">
        <v>4</v>
      </c>
      <c r="F2" s="5">
        <v>5</v>
      </c>
      <c r="G2" s="3">
        <v>6</v>
      </c>
      <c r="H2" s="5">
        <v>7</v>
      </c>
      <c r="I2" s="5">
        <v>8</v>
      </c>
      <c r="J2" s="5">
        <v>9</v>
      </c>
      <c r="K2" s="2">
        <v>10</v>
      </c>
      <c r="L2" s="6"/>
    </row>
    <row r="3" spans="1:13" x14ac:dyDescent="0.25">
      <c r="A3" s="8" t="s">
        <v>2</v>
      </c>
      <c r="B3" s="8"/>
      <c r="C3" s="8"/>
      <c r="D3" s="8">
        <v>12</v>
      </c>
      <c r="E3" s="8"/>
      <c r="F3" s="8">
        <v>15</v>
      </c>
      <c r="G3" s="8">
        <v>13</v>
      </c>
      <c r="H3" s="8">
        <v>4</v>
      </c>
      <c r="I3" s="8"/>
      <c r="J3" s="8"/>
      <c r="K3" s="8">
        <v>9</v>
      </c>
      <c r="L3" s="7">
        <f t="shared" ref="L3:L28" si="0">SUM(B3:K3)</f>
        <v>53</v>
      </c>
      <c r="M3" t="s">
        <v>87</v>
      </c>
    </row>
    <row r="4" spans="1:13" x14ac:dyDescent="0.25">
      <c r="A4" s="8" t="s">
        <v>3</v>
      </c>
      <c r="B4" s="8"/>
      <c r="C4" s="8"/>
      <c r="D4" s="8">
        <v>5</v>
      </c>
      <c r="E4" s="8">
        <v>2</v>
      </c>
      <c r="F4" s="8"/>
      <c r="G4" s="8">
        <v>3</v>
      </c>
      <c r="H4" s="8"/>
      <c r="I4" s="8"/>
      <c r="J4" s="8"/>
      <c r="K4" s="8"/>
      <c r="L4" s="7">
        <f t="shared" si="0"/>
        <v>10</v>
      </c>
    </row>
    <row r="5" spans="1:13" x14ac:dyDescent="0.25">
      <c r="A5" s="8" t="s">
        <v>4</v>
      </c>
      <c r="B5" s="8"/>
      <c r="C5" s="8"/>
      <c r="D5" s="8">
        <v>85</v>
      </c>
      <c r="E5" s="8">
        <v>102</v>
      </c>
      <c r="F5" s="8">
        <v>80</v>
      </c>
      <c r="G5" s="8">
        <v>464</v>
      </c>
      <c r="H5" s="8">
        <v>92</v>
      </c>
      <c r="I5" s="8">
        <v>5</v>
      </c>
      <c r="J5" s="8"/>
      <c r="K5" s="8">
        <v>182</v>
      </c>
      <c r="L5" s="7">
        <f t="shared" si="0"/>
        <v>1010</v>
      </c>
    </row>
    <row r="6" spans="1:13" x14ac:dyDescent="0.25">
      <c r="A6" s="8" t="s">
        <v>57</v>
      </c>
      <c r="B6" s="8"/>
      <c r="C6" s="8"/>
      <c r="D6" s="8"/>
      <c r="E6" s="8"/>
      <c r="F6" s="8"/>
      <c r="G6" s="8">
        <v>1</v>
      </c>
      <c r="H6" s="8"/>
      <c r="I6" s="8"/>
      <c r="J6" s="8"/>
      <c r="K6" s="8"/>
      <c r="L6" s="7">
        <f>SUM(B6:K6)</f>
        <v>1</v>
      </c>
    </row>
    <row r="7" spans="1:13" x14ac:dyDescent="0.25">
      <c r="A7" s="19" t="s">
        <v>78</v>
      </c>
      <c r="B7" s="19"/>
      <c r="C7" s="19"/>
      <c r="D7" s="19"/>
      <c r="E7" s="19"/>
      <c r="F7" s="19"/>
      <c r="G7" s="19">
        <v>1</v>
      </c>
      <c r="H7" s="19"/>
      <c r="I7" s="19"/>
      <c r="J7" s="19"/>
      <c r="K7" s="19"/>
      <c r="L7" s="20">
        <f>SUM(B7:K7)</f>
        <v>1</v>
      </c>
      <c r="M7" t="s">
        <v>88</v>
      </c>
    </row>
    <row r="8" spans="1:13" x14ac:dyDescent="0.25">
      <c r="A8" s="8" t="s">
        <v>5</v>
      </c>
      <c r="B8" s="8"/>
      <c r="C8" s="8"/>
      <c r="D8" s="8">
        <v>56</v>
      </c>
      <c r="E8" s="8">
        <v>6</v>
      </c>
      <c r="F8" s="8">
        <v>25</v>
      </c>
      <c r="G8" s="8">
        <v>12</v>
      </c>
      <c r="H8" s="8">
        <v>12</v>
      </c>
      <c r="I8" s="8" t="s">
        <v>82</v>
      </c>
      <c r="J8" s="8"/>
      <c r="K8" s="8">
        <v>13</v>
      </c>
      <c r="L8" s="7">
        <f t="shared" si="0"/>
        <v>124</v>
      </c>
    </row>
    <row r="9" spans="1:13" x14ac:dyDescent="0.25">
      <c r="A9" s="8" t="s">
        <v>6</v>
      </c>
      <c r="B9" s="8"/>
      <c r="C9" s="8"/>
      <c r="D9" s="8">
        <v>4</v>
      </c>
      <c r="E9" s="8"/>
      <c r="F9" s="8"/>
      <c r="G9" s="8"/>
      <c r="H9" s="8"/>
      <c r="I9" s="8"/>
      <c r="J9" s="8"/>
      <c r="K9" s="8"/>
      <c r="L9" s="7">
        <f t="shared" si="0"/>
        <v>4</v>
      </c>
    </row>
    <row r="10" spans="1:13" x14ac:dyDescent="0.25">
      <c r="A10" s="8" t="s">
        <v>7</v>
      </c>
      <c r="B10" s="8"/>
      <c r="C10" s="8"/>
      <c r="D10" s="8">
        <v>4</v>
      </c>
      <c r="E10" s="8"/>
      <c r="F10" s="8">
        <v>27</v>
      </c>
      <c r="G10" s="8"/>
      <c r="H10" s="8"/>
      <c r="I10" s="8"/>
      <c r="J10" s="8"/>
      <c r="K10" s="8"/>
      <c r="L10" s="7">
        <f t="shared" si="0"/>
        <v>31</v>
      </c>
    </row>
    <row r="11" spans="1:13" x14ac:dyDescent="0.25">
      <c r="A11" s="8" t="s">
        <v>8</v>
      </c>
      <c r="B11" s="8"/>
      <c r="C11" s="8"/>
      <c r="D11" s="8">
        <v>1</v>
      </c>
      <c r="E11" s="8">
        <v>2</v>
      </c>
      <c r="F11" s="8"/>
      <c r="G11" s="8"/>
      <c r="H11" s="8"/>
      <c r="I11" s="8"/>
      <c r="J11" s="8">
        <v>1</v>
      </c>
      <c r="K11" s="8"/>
      <c r="L11" s="7">
        <f t="shared" si="0"/>
        <v>4</v>
      </c>
    </row>
    <row r="12" spans="1:13" x14ac:dyDescent="0.25">
      <c r="A12" s="8" t="s">
        <v>9</v>
      </c>
      <c r="B12" s="8">
        <v>12</v>
      </c>
      <c r="C12" s="8">
        <v>12</v>
      </c>
      <c r="D12" s="8">
        <v>10</v>
      </c>
      <c r="E12" s="8"/>
      <c r="F12" s="8"/>
      <c r="G12" s="8">
        <v>31</v>
      </c>
      <c r="H12" s="8">
        <v>12</v>
      </c>
      <c r="I12" s="8">
        <v>28</v>
      </c>
      <c r="J12" s="8">
        <v>10</v>
      </c>
      <c r="K12" s="8"/>
      <c r="L12" s="7">
        <f t="shared" si="0"/>
        <v>115</v>
      </c>
    </row>
    <row r="13" spans="1:13" x14ac:dyDescent="0.25">
      <c r="A13" s="8" t="s">
        <v>10</v>
      </c>
      <c r="B13" s="8"/>
      <c r="C13" s="8"/>
      <c r="D13" s="8"/>
      <c r="E13" s="8"/>
      <c r="F13" s="8">
        <v>1</v>
      </c>
      <c r="G13" s="8"/>
      <c r="H13" s="8"/>
      <c r="I13" s="8"/>
      <c r="J13" s="8"/>
      <c r="K13" s="8"/>
      <c r="L13" s="7">
        <f t="shared" si="0"/>
        <v>1</v>
      </c>
      <c r="M13" t="s">
        <v>89</v>
      </c>
    </row>
    <row r="14" spans="1:13" x14ac:dyDescent="0.25">
      <c r="A14" s="19" t="s">
        <v>58</v>
      </c>
      <c r="B14" s="19" t="s">
        <v>82</v>
      </c>
      <c r="C14" s="19"/>
      <c r="D14" s="19"/>
      <c r="E14" s="19"/>
      <c r="F14" s="19"/>
      <c r="G14" s="19"/>
      <c r="H14" s="19"/>
      <c r="I14" s="19"/>
      <c r="J14" s="19">
        <v>1</v>
      </c>
      <c r="K14" s="19">
        <v>1</v>
      </c>
      <c r="L14" s="20">
        <f>SUM(B14:K14)</f>
        <v>2</v>
      </c>
      <c r="M14" t="s">
        <v>88</v>
      </c>
    </row>
    <row r="15" spans="1:13" x14ac:dyDescent="0.25">
      <c r="A15" s="8" t="s">
        <v>11</v>
      </c>
      <c r="B15" s="8"/>
      <c r="C15" s="8"/>
      <c r="D15" s="8"/>
      <c r="E15" s="8"/>
      <c r="F15" s="8">
        <v>1</v>
      </c>
      <c r="G15" s="8">
        <v>1</v>
      </c>
      <c r="H15" s="8"/>
      <c r="I15" s="8"/>
      <c r="J15" s="8"/>
      <c r="K15" s="8"/>
      <c r="L15" s="7">
        <f t="shared" si="0"/>
        <v>2</v>
      </c>
    </row>
    <row r="16" spans="1:13" x14ac:dyDescent="0.25">
      <c r="A16" s="8" t="s">
        <v>12</v>
      </c>
      <c r="B16" s="8"/>
      <c r="C16" s="8"/>
      <c r="D16" s="8">
        <v>1</v>
      </c>
      <c r="E16" s="8"/>
      <c r="F16" s="8"/>
      <c r="G16" s="8">
        <v>2</v>
      </c>
      <c r="H16" s="8">
        <v>2</v>
      </c>
      <c r="I16" s="8"/>
      <c r="J16" s="8">
        <v>2</v>
      </c>
      <c r="K16" s="8"/>
      <c r="L16" s="7">
        <f t="shared" si="0"/>
        <v>7</v>
      </c>
    </row>
    <row r="17" spans="1:12" x14ac:dyDescent="0.25">
      <c r="A17" s="8" t="s">
        <v>13</v>
      </c>
      <c r="B17" s="8"/>
      <c r="C17" s="8"/>
      <c r="D17" s="8">
        <v>1</v>
      </c>
      <c r="E17" s="8">
        <v>2</v>
      </c>
      <c r="F17" s="8">
        <v>1</v>
      </c>
      <c r="G17" s="8">
        <v>2</v>
      </c>
      <c r="H17" s="8">
        <v>1</v>
      </c>
      <c r="I17" s="8">
        <v>1</v>
      </c>
      <c r="J17" s="8">
        <v>1</v>
      </c>
      <c r="K17" s="8"/>
      <c r="L17" s="7">
        <f t="shared" si="0"/>
        <v>9</v>
      </c>
    </row>
    <row r="18" spans="1:12" x14ac:dyDescent="0.25">
      <c r="A18" s="8" t="s">
        <v>14</v>
      </c>
      <c r="B18" s="8">
        <v>1</v>
      </c>
      <c r="C18" s="8">
        <v>2</v>
      </c>
      <c r="D18" s="8"/>
      <c r="E18" s="8">
        <v>6</v>
      </c>
      <c r="F18" s="8">
        <v>5</v>
      </c>
      <c r="G18" s="8">
        <v>3</v>
      </c>
      <c r="H18" s="8">
        <v>3</v>
      </c>
      <c r="I18" s="8"/>
      <c r="J18" s="8">
        <v>5</v>
      </c>
      <c r="K18" s="8"/>
      <c r="L18" s="7">
        <f t="shared" si="0"/>
        <v>25</v>
      </c>
    </row>
    <row r="19" spans="1:12" x14ac:dyDescent="0.25">
      <c r="A19" s="8" t="s">
        <v>15</v>
      </c>
      <c r="B19" s="8"/>
      <c r="C19" s="8"/>
      <c r="D19" s="8"/>
      <c r="E19" s="8"/>
      <c r="F19" s="8"/>
      <c r="G19" s="8"/>
      <c r="H19" s="8"/>
      <c r="I19" s="8"/>
      <c r="J19" s="8">
        <v>1</v>
      </c>
      <c r="K19" s="8"/>
      <c r="L19" s="7">
        <f t="shared" si="0"/>
        <v>1</v>
      </c>
    </row>
    <row r="20" spans="1:12" x14ac:dyDescent="0.25">
      <c r="A20" s="8" t="s">
        <v>59</v>
      </c>
      <c r="B20" s="8"/>
      <c r="C20" s="8"/>
      <c r="D20" s="8"/>
      <c r="E20" s="8"/>
      <c r="F20" s="8"/>
      <c r="G20" s="8">
        <v>1</v>
      </c>
      <c r="H20" s="8"/>
      <c r="I20" s="8"/>
      <c r="J20" s="8"/>
      <c r="K20" s="8"/>
      <c r="L20" s="7">
        <f>SUM(B20:K20)</f>
        <v>1</v>
      </c>
    </row>
    <row r="21" spans="1:12" x14ac:dyDescent="0.25">
      <c r="A21" s="8" t="s">
        <v>16</v>
      </c>
      <c r="B21" s="8"/>
      <c r="C21" s="8"/>
      <c r="D21" s="8">
        <v>1</v>
      </c>
      <c r="E21" s="8">
        <v>1</v>
      </c>
      <c r="F21" s="8">
        <v>4</v>
      </c>
      <c r="G21" s="8"/>
      <c r="H21" s="8">
        <v>15</v>
      </c>
      <c r="I21" s="8">
        <v>2</v>
      </c>
      <c r="J21" s="8">
        <v>7</v>
      </c>
      <c r="K21" s="8">
        <v>11</v>
      </c>
      <c r="L21" s="7">
        <f t="shared" si="0"/>
        <v>41</v>
      </c>
    </row>
    <row r="22" spans="1:12" x14ac:dyDescent="0.25">
      <c r="A22" s="8" t="s">
        <v>17</v>
      </c>
      <c r="B22" s="8"/>
      <c r="C22" s="8">
        <v>42</v>
      </c>
      <c r="D22" s="8">
        <v>93</v>
      </c>
      <c r="E22" s="8">
        <v>23</v>
      </c>
      <c r="F22" s="8">
        <v>29</v>
      </c>
      <c r="G22" s="8">
        <v>181</v>
      </c>
      <c r="H22" s="8">
        <v>6</v>
      </c>
      <c r="I22" s="8">
        <v>6</v>
      </c>
      <c r="J22" s="8">
        <v>3</v>
      </c>
      <c r="K22" s="8">
        <v>24</v>
      </c>
      <c r="L22" s="7">
        <f t="shared" si="0"/>
        <v>407</v>
      </c>
    </row>
    <row r="23" spans="1:12" x14ac:dyDescent="0.25">
      <c r="A23" s="8" t="s">
        <v>18</v>
      </c>
      <c r="B23" s="8"/>
      <c r="C23" s="8"/>
      <c r="D23" s="8">
        <v>2</v>
      </c>
      <c r="E23" s="8"/>
      <c r="F23" s="8"/>
      <c r="G23" s="8"/>
      <c r="H23" s="8"/>
      <c r="I23" s="8"/>
      <c r="J23" s="8"/>
      <c r="K23" s="8"/>
      <c r="L23" s="7">
        <f t="shared" si="0"/>
        <v>2</v>
      </c>
    </row>
    <row r="24" spans="1:12" x14ac:dyDescent="0.25">
      <c r="A24" s="8" t="s">
        <v>19</v>
      </c>
      <c r="B24" s="8"/>
      <c r="C24" s="8"/>
      <c r="D24" s="8">
        <v>2</v>
      </c>
      <c r="E24" s="8"/>
      <c r="F24" s="8"/>
      <c r="G24" s="8"/>
      <c r="H24" s="8"/>
      <c r="I24" s="8">
        <v>1</v>
      </c>
      <c r="J24" s="8"/>
      <c r="K24" s="8"/>
      <c r="L24" s="7">
        <f t="shared" si="0"/>
        <v>3</v>
      </c>
    </row>
    <row r="25" spans="1:12" x14ac:dyDescent="0.25">
      <c r="A25" s="8" t="s">
        <v>60</v>
      </c>
      <c r="B25" s="8"/>
      <c r="C25" s="8"/>
      <c r="D25" s="8"/>
      <c r="E25" s="8"/>
      <c r="F25" s="8">
        <v>15</v>
      </c>
      <c r="G25" s="8"/>
      <c r="H25" s="8"/>
      <c r="I25" s="8">
        <v>6</v>
      </c>
      <c r="J25" s="8"/>
      <c r="K25" s="8"/>
      <c r="L25" s="7">
        <f>SUM(B25:K25)</f>
        <v>21</v>
      </c>
    </row>
    <row r="26" spans="1:12" x14ac:dyDescent="0.25">
      <c r="A26" s="8" t="s">
        <v>20</v>
      </c>
      <c r="B26" s="8">
        <v>41</v>
      </c>
      <c r="C26" s="8">
        <v>20</v>
      </c>
      <c r="D26" s="8">
        <v>5</v>
      </c>
      <c r="E26" s="8">
        <v>100</v>
      </c>
      <c r="F26" s="8">
        <v>90</v>
      </c>
      <c r="G26" s="8">
        <v>81</v>
      </c>
      <c r="H26" s="8">
        <v>88</v>
      </c>
      <c r="I26" s="8">
        <v>56</v>
      </c>
      <c r="J26" s="8">
        <v>170</v>
      </c>
      <c r="K26" s="8">
        <v>456</v>
      </c>
      <c r="L26" s="7">
        <f t="shared" si="0"/>
        <v>1107</v>
      </c>
    </row>
    <row r="27" spans="1:12" x14ac:dyDescent="0.25">
      <c r="A27" s="8" t="s">
        <v>21</v>
      </c>
      <c r="B27" s="8">
        <v>97</v>
      </c>
      <c r="C27" s="8">
        <v>111</v>
      </c>
      <c r="D27" s="8">
        <v>60</v>
      </c>
      <c r="E27" s="8">
        <v>71</v>
      </c>
      <c r="F27" s="8">
        <v>67</v>
      </c>
      <c r="G27" s="8">
        <v>58</v>
      </c>
      <c r="H27" s="8">
        <v>76</v>
      </c>
      <c r="I27" s="8">
        <v>13</v>
      </c>
      <c r="J27" s="8">
        <v>6</v>
      </c>
      <c r="K27" s="8">
        <v>15</v>
      </c>
      <c r="L27" s="7">
        <f t="shared" si="0"/>
        <v>574</v>
      </c>
    </row>
    <row r="28" spans="1:12" x14ac:dyDescent="0.25">
      <c r="A28" s="8" t="s">
        <v>22</v>
      </c>
      <c r="B28" s="8"/>
      <c r="C28" s="8">
        <v>1</v>
      </c>
      <c r="D28" s="8"/>
      <c r="E28" s="8"/>
      <c r="F28" s="8"/>
      <c r="G28" s="8"/>
      <c r="H28" s="8">
        <v>1</v>
      </c>
      <c r="I28" s="8"/>
      <c r="J28" s="8"/>
      <c r="K28" s="8"/>
      <c r="L28" s="7">
        <f t="shared" si="0"/>
        <v>2</v>
      </c>
    </row>
    <row r="29" spans="1:12" x14ac:dyDescent="0.25">
      <c r="A29" s="8" t="s">
        <v>23</v>
      </c>
      <c r="B29" s="8">
        <v>3</v>
      </c>
      <c r="C29" s="8">
        <v>3</v>
      </c>
      <c r="D29" s="8">
        <v>1</v>
      </c>
      <c r="E29" s="8"/>
      <c r="F29" s="8">
        <v>3</v>
      </c>
      <c r="G29" s="8">
        <v>3</v>
      </c>
      <c r="H29" s="8">
        <v>1</v>
      </c>
      <c r="I29" s="8"/>
      <c r="J29" s="8">
        <v>1</v>
      </c>
      <c r="K29" s="8">
        <v>1</v>
      </c>
      <c r="L29" s="7">
        <f t="shared" ref="L29:L58" si="1">SUM(B29:K29)</f>
        <v>16</v>
      </c>
    </row>
    <row r="30" spans="1:12" x14ac:dyDescent="0.25">
      <c r="A30" s="8" t="s">
        <v>24</v>
      </c>
      <c r="B30" s="8">
        <v>7</v>
      </c>
      <c r="C30" s="8">
        <v>6</v>
      </c>
      <c r="D30" s="8">
        <v>3</v>
      </c>
      <c r="E30" s="8">
        <v>8</v>
      </c>
      <c r="F30" s="8">
        <v>5</v>
      </c>
      <c r="G30" s="8">
        <v>11</v>
      </c>
      <c r="H30" s="8">
        <v>4</v>
      </c>
      <c r="I30" s="8">
        <v>4</v>
      </c>
      <c r="J30" s="8">
        <v>7</v>
      </c>
      <c r="K30" s="8">
        <v>5</v>
      </c>
      <c r="L30" s="7">
        <f t="shared" si="1"/>
        <v>60</v>
      </c>
    </row>
    <row r="31" spans="1:12" x14ac:dyDescent="0.25">
      <c r="A31" s="8" t="s">
        <v>25</v>
      </c>
      <c r="B31" s="8">
        <v>7</v>
      </c>
      <c r="C31" s="8">
        <v>3</v>
      </c>
      <c r="D31" s="8">
        <v>3</v>
      </c>
      <c r="E31" s="8">
        <v>9</v>
      </c>
      <c r="F31" s="8">
        <v>5</v>
      </c>
      <c r="G31" s="8">
        <v>4</v>
      </c>
      <c r="H31" s="8">
        <v>5</v>
      </c>
      <c r="I31" s="8">
        <v>3</v>
      </c>
      <c r="J31" s="8">
        <v>9</v>
      </c>
      <c r="K31" s="8">
        <v>2</v>
      </c>
      <c r="L31" s="7">
        <f t="shared" si="1"/>
        <v>50</v>
      </c>
    </row>
    <row r="32" spans="1:12" x14ac:dyDescent="0.25">
      <c r="A32" s="8" t="s">
        <v>26</v>
      </c>
      <c r="B32" s="8"/>
      <c r="C32" s="8">
        <v>1</v>
      </c>
      <c r="D32" s="8"/>
      <c r="E32" s="8">
        <v>2</v>
      </c>
      <c r="F32" s="8"/>
      <c r="G32" s="8"/>
      <c r="H32" s="8"/>
      <c r="I32" s="8"/>
      <c r="J32" s="8"/>
      <c r="K32" s="8"/>
      <c r="L32" s="7">
        <f t="shared" si="1"/>
        <v>3</v>
      </c>
    </row>
    <row r="33" spans="1:13" x14ac:dyDescent="0.25">
      <c r="A33" s="8" t="s">
        <v>27</v>
      </c>
      <c r="B33" s="8">
        <v>1</v>
      </c>
      <c r="C33" s="8"/>
      <c r="D33" s="8">
        <v>1</v>
      </c>
      <c r="E33" s="8"/>
      <c r="F33" s="8"/>
      <c r="G33" s="8"/>
      <c r="H33" s="8">
        <v>1</v>
      </c>
      <c r="I33" s="8">
        <v>1</v>
      </c>
      <c r="J33" s="8">
        <v>2</v>
      </c>
      <c r="K33" s="8"/>
      <c r="L33" s="7">
        <f t="shared" si="1"/>
        <v>6</v>
      </c>
    </row>
    <row r="34" spans="1:13" x14ac:dyDescent="0.25">
      <c r="A34" s="8" t="s">
        <v>28</v>
      </c>
      <c r="B34" s="8"/>
      <c r="C34" s="8"/>
      <c r="D34" s="8"/>
      <c r="E34" s="8"/>
      <c r="F34" s="8"/>
      <c r="G34" s="8">
        <v>1</v>
      </c>
      <c r="H34" s="8"/>
      <c r="I34" s="8"/>
      <c r="J34" s="8"/>
      <c r="K34" s="8"/>
      <c r="L34" s="7">
        <f t="shared" si="1"/>
        <v>1</v>
      </c>
    </row>
    <row r="35" spans="1:13" x14ac:dyDescent="0.25">
      <c r="A35" s="8" t="s">
        <v>29</v>
      </c>
      <c r="B35" s="8"/>
      <c r="C35" s="8"/>
      <c r="D35" s="8"/>
      <c r="E35" s="8"/>
      <c r="F35" s="8"/>
      <c r="G35" s="8"/>
      <c r="H35" s="8"/>
      <c r="I35" s="8"/>
      <c r="J35" s="8"/>
      <c r="K35" s="8">
        <v>1</v>
      </c>
      <c r="L35" s="8">
        <f t="shared" si="1"/>
        <v>1</v>
      </c>
    </row>
    <row r="36" spans="1:13" x14ac:dyDescent="0.25">
      <c r="A36" s="8" t="s">
        <v>30</v>
      </c>
      <c r="B36" s="8"/>
      <c r="C36" s="8"/>
      <c r="D36" s="8"/>
      <c r="E36" s="8">
        <v>1</v>
      </c>
      <c r="F36" s="8"/>
      <c r="G36" s="8"/>
      <c r="H36" s="8"/>
      <c r="I36" s="8">
        <v>1</v>
      </c>
      <c r="J36" s="8"/>
      <c r="K36" s="8"/>
      <c r="L36" s="7">
        <f t="shared" si="1"/>
        <v>2</v>
      </c>
      <c r="M36" t="s">
        <v>90</v>
      </c>
    </row>
    <row r="37" spans="1:13" x14ac:dyDescent="0.25">
      <c r="A37" s="8" t="s">
        <v>31</v>
      </c>
      <c r="B37" s="8"/>
      <c r="C37" s="8"/>
      <c r="D37" s="8"/>
      <c r="E37" s="8"/>
      <c r="F37" s="8"/>
      <c r="G37" s="8"/>
      <c r="H37" s="8">
        <v>1</v>
      </c>
      <c r="I37" s="8"/>
      <c r="J37" s="8">
        <v>1</v>
      </c>
      <c r="K37" s="8"/>
      <c r="L37" s="7">
        <f t="shared" si="1"/>
        <v>2</v>
      </c>
    </row>
    <row r="38" spans="1:13" x14ac:dyDescent="0.25">
      <c r="A38" s="8" t="s">
        <v>32</v>
      </c>
      <c r="B38" s="8">
        <v>33</v>
      </c>
      <c r="C38" s="8">
        <v>21</v>
      </c>
      <c r="D38" s="8">
        <v>25</v>
      </c>
      <c r="E38" s="8">
        <v>36</v>
      </c>
      <c r="F38" s="8">
        <v>23</v>
      </c>
      <c r="G38" s="8">
        <v>3</v>
      </c>
      <c r="H38" s="8">
        <v>15</v>
      </c>
      <c r="I38" s="8">
        <v>12</v>
      </c>
      <c r="J38" s="8">
        <v>26</v>
      </c>
      <c r="K38" s="8">
        <v>3</v>
      </c>
      <c r="L38" s="7">
        <f t="shared" si="1"/>
        <v>197</v>
      </c>
    </row>
    <row r="39" spans="1:13" x14ac:dyDescent="0.25">
      <c r="A39" s="8" t="s">
        <v>33</v>
      </c>
      <c r="B39" s="8">
        <v>68</v>
      </c>
      <c r="C39" s="8">
        <v>51</v>
      </c>
      <c r="D39" s="8">
        <v>81</v>
      </c>
      <c r="E39" s="8">
        <v>40</v>
      </c>
      <c r="F39" s="8">
        <v>122</v>
      </c>
      <c r="G39" s="8">
        <v>171</v>
      </c>
      <c r="H39" s="8">
        <v>61</v>
      </c>
      <c r="I39" s="8">
        <v>15</v>
      </c>
      <c r="J39" s="8">
        <v>106</v>
      </c>
      <c r="K39" s="8">
        <v>241</v>
      </c>
      <c r="L39" s="7">
        <f t="shared" si="1"/>
        <v>956</v>
      </c>
      <c r="M39" t="s">
        <v>91</v>
      </c>
    </row>
    <row r="40" spans="1:13" x14ac:dyDescent="0.25">
      <c r="A40" s="8" t="s">
        <v>34</v>
      </c>
      <c r="B40" s="8">
        <v>2</v>
      </c>
      <c r="C40" s="8">
        <v>5</v>
      </c>
      <c r="D40" s="8">
        <v>4</v>
      </c>
      <c r="E40" s="8">
        <v>7</v>
      </c>
      <c r="F40" s="8">
        <v>4</v>
      </c>
      <c r="G40" s="8">
        <v>1</v>
      </c>
      <c r="H40" s="8">
        <v>1</v>
      </c>
      <c r="I40" s="8"/>
      <c r="J40" s="8">
        <v>2</v>
      </c>
      <c r="K40" s="8"/>
      <c r="L40" s="7">
        <f t="shared" si="1"/>
        <v>26</v>
      </c>
    </row>
    <row r="41" spans="1:13" x14ac:dyDescent="0.25">
      <c r="A41" s="8" t="s">
        <v>35</v>
      </c>
      <c r="B41" s="8">
        <v>139</v>
      </c>
      <c r="C41" s="8">
        <v>218</v>
      </c>
      <c r="D41" s="8">
        <v>134</v>
      </c>
      <c r="E41" s="8">
        <v>325</v>
      </c>
      <c r="F41" s="8">
        <v>145</v>
      </c>
      <c r="G41" s="8">
        <v>148</v>
      </c>
      <c r="H41" s="8">
        <v>132</v>
      </c>
      <c r="I41" s="8">
        <v>96</v>
      </c>
      <c r="J41" s="8">
        <v>247</v>
      </c>
      <c r="K41" s="8">
        <v>57</v>
      </c>
      <c r="L41" s="7">
        <f t="shared" si="1"/>
        <v>1641</v>
      </c>
    </row>
    <row r="42" spans="1:13" x14ac:dyDescent="0.25">
      <c r="A42" s="8" t="s">
        <v>36</v>
      </c>
      <c r="B42" s="8">
        <v>1</v>
      </c>
      <c r="C42" s="8"/>
      <c r="D42" s="8">
        <v>2</v>
      </c>
      <c r="E42" s="8">
        <v>1</v>
      </c>
      <c r="F42" s="8"/>
      <c r="G42" s="8"/>
      <c r="H42" s="8">
        <v>1</v>
      </c>
      <c r="I42" s="8">
        <v>2</v>
      </c>
      <c r="J42" s="8">
        <v>1</v>
      </c>
      <c r="K42" s="8">
        <v>2</v>
      </c>
      <c r="L42" s="7">
        <f t="shared" si="1"/>
        <v>10</v>
      </c>
    </row>
    <row r="43" spans="1:13" x14ac:dyDescent="0.25">
      <c r="A43" s="8" t="s">
        <v>37</v>
      </c>
      <c r="B43" s="8">
        <v>16</v>
      </c>
      <c r="C43" s="8">
        <v>14</v>
      </c>
      <c r="D43" s="8">
        <v>5</v>
      </c>
      <c r="E43" s="8">
        <v>18</v>
      </c>
      <c r="F43" s="8">
        <v>7</v>
      </c>
      <c r="G43" s="8">
        <v>10</v>
      </c>
      <c r="H43" s="8">
        <v>10</v>
      </c>
      <c r="I43" s="8">
        <v>2</v>
      </c>
      <c r="J43" s="8">
        <v>10</v>
      </c>
      <c r="K43" s="8">
        <v>6</v>
      </c>
      <c r="L43" s="7">
        <f t="shared" si="1"/>
        <v>98</v>
      </c>
    </row>
    <row r="44" spans="1:13" x14ac:dyDescent="0.25">
      <c r="A44" s="8" t="s">
        <v>38</v>
      </c>
      <c r="B44" s="8">
        <v>3</v>
      </c>
      <c r="C44" s="8">
        <v>1</v>
      </c>
      <c r="D44" s="8"/>
      <c r="E44" s="8"/>
      <c r="F44" s="8"/>
      <c r="G44" s="8">
        <v>1</v>
      </c>
      <c r="H44" s="8">
        <v>1</v>
      </c>
      <c r="I44" s="8"/>
      <c r="J44" s="8">
        <v>3</v>
      </c>
      <c r="K44" s="8">
        <v>1</v>
      </c>
      <c r="L44" s="7">
        <f t="shared" si="1"/>
        <v>10</v>
      </c>
    </row>
    <row r="45" spans="1:13" x14ac:dyDescent="0.25">
      <c r="A45" s="8" t="s">
        <v>39</v>
      </c>
      <c r="B45" s="8"/>
      <c r="C45" s="8">
        <v>3</v>
      </c>
      <c r="D45" s="8"/>
      <c r="E45" s="8">
        <v>4</v>
      </c>
      <c r="F45" s="8"/>
      <c r="G45" s="8"/>
      <c r="H45" s="8">
        <v>5</v>
      </c>
      <c r="I45" s="8"/>
      <c r="J45" s="8">
        <v>3</v>
      </c>
      <c r="K45" s="8"/>
      <c r="L45" s="7">
        <f t="shared" si="1"/>
        <v>15</v>
      </c>
    </row>
    <row r="46" spans="1:13" x14ac:dyDescent="0.25">
      <c r="A46" s="8" t="s">
        <v>40</v>
      </c>
      <c r="B46" s="8">
        <v>10</v>
      </c>
      <c r="C46" s="8">
        <v>7</v>
      </c>
      <c r="D46" s="8">
        <v>3</v>
      </c>
      <c r="E46" s="8">
        <v>111</v>
      </c>
      <c r="F46" s="8">
        <v>2</v>
      </c>
      <c r="G46" s="8">
        <v>2</v>
      </c>
      <c r="H46" s="8"/>
      <c r="I46" s="8"/>
      <c r="J46" s="8">
        <v>8</v>
      </c>
      <c r="K46" s="8"/>
      <c r="L46" s="7">
        <f t="shared" si="1"/>
        <v>143</v>
      </c>
    </row>
    <row r="47" spans="1:13" x14ac:dyDescent="0.25">
      <c r="A47" s="8" t="s">
        <v>41</v>
      </c>
      <c r="B47" s="8">
        <v>155</v>
      </c>
      <c r="C47" s="8">
        <v>56</v>
      </c>
      <c r="D47" s="8">
        <v>110</v>
      </c>
      <c r="E47" s="8">
        <v>243</v>
      </c>
      <c r="F47" s="8">
        <v>682</v>
      </c>
      <c r="G47" s="8">
        <v>80</v>
      </c>
      <c r="H47" s="8">
        <v>54</v>
      </c>
      <c r="I47" s="8">
        <v>15</v>
      </c>
      <c r="J47" s="8">
        <v>524</v>
      </c>
      <c r="K47" s="8">
        <v>134</v>
      </c>
      <c r="L47" s="7">
        <f t="shared" si="1"/>
        <v>2053</v>
      </c>
    </row>
    <row r="48" spans="1:13" x14ac:dyDescent="0.25">
      <c r="A48" s="8" t="s">
        <v>42</v>
      </c>
      <c r="B48" s="8"/>
      <c r="C48" s="8">
        <v>81</v>
      </c>
      <c r="D48" s="8">
        <v>3</v>
      </c>
      <c r="E48" s="8">
        <v>7</v>
      </c>
      <c r="F48" s="8"/>
      <c r="G48" s="8">
        <v>57</v>
      </c>
      <c r="H48" s="8">
        <v>2</v>
      </c>
      <c r="I48" s="8">
        <v>64</v>
      </c>
      <c r="J48" s="8">
        <v>72</v>
      </c>
      <c r="K48" s="8"/>
      <c r="L48" s="7">
        <f t="shared" si="1"/>
        <v>286</v>
      </c>
    </row>
    <row r="49" spans="1:13" x14ac:dyDescent="0.25">
      <c r="A49" s="8" t="s">
        <v>43</v>
      </c>
      <c r="B49" s="8"/>
      <c r="C49" s="8"/>
      <c r="D49" s="8"/>
      <c r="E49" s="8"/>
      <c r="F49" s="8"/>
      <c r="G49" s="8"/>
      <c r="H49" s="8"/>
      <c r="I49" s="8">
        <v>150</v>
      </c>
      <c r="J49" s="8"/>
      <c r="K49" s="8"/>
      <c r="L49" s="7">
        <f t="shared" si="1"/>
        <v>150</v>
      </c>
    </row>
    <row r="50" spans="1:13" x14ac:dyDescent="0.25">
      <c r="A50" s="8" t="s">
        <v>44</v>
      </c>
      <c r="B50" s="8"/>
      <c r="C50" s="8"/>
      <c r="D50" s="8"/>
      <c r="E50" s="8">
        <v>1</v>
      </c>
      <c r="F50" s="8"/>
      <c r="G50" s="8"/>
      <c r="H50" s="8"/>
      <c r="I50" s="8"/>
      <c r="J50" s="8"/>
      <c r="K50" s="8"/>
      <c r="L50" s="7">
        <f t="shared" si="1"/>
        <v>1</v>
      </c>
      <c r="M50" t="s">
        <v>92</v>
      </c>
    </row>
    <row r="51" spans="1:13" x14ac:dyDescent="0.25">
      <c r="A51" s="8" t="s">
        <v>45</v>
      </c>
      <c r="B51" s="8">
        <v>16</v>
      </c>
      <c r="C51" s="8">
        <v>54</v>
      </c>
      <c r="D51" s="8">
        <v>6</v>
      </c>
      <c r="E51" s="8">
        <v>27</v>
      </c>
      <c r="F51" s="8">
        <v>4</v>
      </c>
      <c r="G51" s="8">
        <v>8</v>
      </c>
      <c r="H51" s="8">
        <v>16</v>
      </c>
      <c r="I51" s="8">
        <v>8</v>
      </c>
      <c r="J51" s="8">
        <v>39</v>
      </c>
      <c r="K51" s="8"/>
      <c r="L51" s="7">
        <f t="shared" si="1"/>
        <v>178</v>
      </c>
    </row>
    <row r="52" spans="1:13" x14ac:dyDescent="0.25">
      <c r="A52" s="8" t="s">
        <v>46</v>
      </c>
      <c r="B52" s="8">
        <v>35</v>
      </c>
      <c r="C52" s="8">
        <v>73</v>
      </c>
      <c r="D52" s="8">
        <v>36</v>
      </c>
      <c r="E52" s="8">
        <v>52</v>
      </c>
      <c r="F52" s="8">
        <v>26</v>
      </c>
      <c r="G52" s="8">
        <v>8</v>
      </c>
      <c r="H52" s="8">
        <v>37</v>
      </c>
      <c r="I52" s="8">
        <v>41</v>
      </c>
      <c r="J52" s="8">
        <v>54</v>
      </c>
      <c r="K52" s="8">
        <v>40</v>
      </c>
      <c r="L52" s="7">
        <f t="shared" si="1"/>
        <v>402</v>
      </c>
    </row>
    <row r="53" spans="1:13" x14ac:dyDescent="0.25">
      <c r="A53" s="8" t="s">
        <v>47</v>
      </c>
      <c r="B53" s="8"/>
      <c r="C53" s="8">
        <v>2</v>
      </c>
      <c r="D53" s="8"/>
      <c r="E53" s="8"/>
      <c r="F53" s="8"/>
      <c r="G53" s="8"/>
      <c r="H53" s="8">
        <v>1</v>
      </c>
      <c r="I53" s="8">
        <v>1</v>
      </c>
      <c r="J53" s="8"/>
      <c r="K53" s="8">
        <v>1</v>
      </c>
      <c r="L53" s="7">
        <f t="shared" si="1"/>
        <v>5</v>
      </c>
    </row>
    <row r="54" spans="1:13" x14ac:dyDescent="0.25">
      <c r="A54" s="8" t="s">
        <v>48</v>
      </c>
      <c r="B54" s="8">
        <v>17</v>
      </c>
      <c r="C54" s="8">
        <v>8</v>
      </c>
      <c r="D54" s="8">
        <v>28</v>
      </c>
      <c r="E54" s="8">
        <v>9</v>
      </c>
      <c r="F54" s="8">
        <v>12</v>
      </c>
      <c r="G54" s="8">
        <v>10</v>
      </c>
      <c r="H54" s="8">
        <v>10</v>
      </c>
      <c r="I54" s="8">
        <v>8</v>
      </c>
      <c r="J54" s="8">
        <v>19</v>
      </c>
      <c r="K54" s="8">
        <v>23</v>
      </c>
      <c r="L54" s="7">
        <f t="shared" si="1"/>
        <v>144</v>
      </c>
    </row>
    <row r="55" spans="1:13" x14ac:dyDescent="0.25">
      <c r="A55" s="8" t="s">
        <v>49</v>
      </c>
      <c r="B55" s="8">
        <v>1</v>
      </c>
      <c r="C55" s="8"/>
      <c r="D55" s="8"/>
      <c r="E55" s="8"/>
      <c r="F55" s="8"/>
      <c r="G55" s="8"/>
      <c r="H55" s="8"/>
      <c r="I55" s="8"/>
      <c r="J55" s="8"/>
      <c r="K55" s="8"/>
      <c r="L55" s="7">
        <f t="shared" si="1"/>
        <v>1</v>
      </c>
    </row>
    <row r="56" spans="1:13" x14ac:dyDescent="0.25">
      <c r="A56" s="9" t="s">
        <v>50</v>
      </c>
      <c r="B56" s="8">
        <v>10</v>
      </c>
      <c r="C56" s="8"/>
      <c r="D56" s="8">
        <v>11</v>
      </c>
      <c r="E56" s="8">
        <v>1</v>
      </c>
      <c r="F56" s="8"/>
      <c r="G56" s="8">
        <v>30</v>
      </c>
      <c r="H56" s="8">
        <v>4</v>
      </c>
      <c r="I56" s="8">
        <v>2</v>
      </c>
      <c r="J56" s="8"/>
      <c r="K56" s="8">
        <v>2</v>
      </c>
      <c r="L56" s="7">
        <f t="shared" si="1"/>
        <v>60</v>
      </c>
    </row>
    <row r="57" spans="1:13" x14ac:dyDescent="0.25">
      <c r="A57" s="9" t="s">
        <v>51</v>
      </c>
      <c r="B57" s="8"/>
      <c r="C57" s="8"/>
      <c r="D57" s="8"/>
      <c r="E57" s="8"/>
      <c r="F57" s="8">
        <v>16</v>
      </c>
      <c r="G57" s="8"/>
      <c r="H57" s="8"/>
      <c r="I57" s="8"/>
      <c r="J57" s="8"/>
      <c r="K57" s="8"/>
      <c r="L57" s="7">
        <f t="shared" si="1"/>
        <v>16</v>
      </c>
    </row>
    <row r="58" spans="1:13" x14ac:dyDescent="0.25">
      <c r="A58" s="9" t="s">
        <v>52</v>
      </c>
      <c r="B58" s="8"/>
      <c r="C58" s="8"/>
      <c r="D58" s="8"/>
      <c r="E58" s="8"/>
      <c r="F58" s="8"/>
      <c r="G58" s="8"/>
      <c r="H58" s="8">
        <v>1</v>
      </c>
      <c r="I58" s="8"/>
      <c r="J58" s="8"/>
      <c r="K58" s="8"/>
      <c r="L58" s="7">
        <f t="shared" si="1"/>
        <v>1</v>
      </c>
    </row>
    <row r="59" spans="1:13" x14ac:dyDescent="0.25">
      <c r="A59" s="9" t="s">
        <v>53</v>
      </c>
      <c r="B59" s="8">
        <v>38</v>
      </c>
      <c r="C59" s="8">
        <v>78</v>
      </c>
      <c r="D59" s="8">
        <v>12</v>
      </c>
      <c r="E59" s="8">
        <v>24</v>
      </c>
      <c r="F59" s="8">
        <v>27</v>
      </c>
      <c r="G59" s="8">
        <v>13</v>
      </c>
      <c r="H59" s="8">
        <v>51</v>
      </c>
      <c r="I59" s="8">
        <v>34</v>
      </c>
      <c r="J59" s="8">
        <v>21</v>
      </c>
      <c r="K59" s="8">
        <v>44</v>
      </c>
      <c r="L59" s="7">
        <f t="shared" ref="L59:L64" si="2">SUM(B59:K59)</f>
        <v>342</v>
      </c>
    </row>
    <row r="60" spans="1:13" x14ac:dyDescent="0.25">
      <c r="A60" s="9" t="s">
        <v>54</v>
      </c>
      <c r="B60" s="8"/>
      <c r="C60" s="8">
        <v>5</v>
      </c>
      <c r="D60" s="8">
        <v>2</v>
      </c>
      <c r="E60" s="8"/>
      <c r="F60" s="8"/>
      <c r="G60" s="8"/>
      <c r="H60" s="8"/>
      <c r="I60" s="8"/>
      <c r="J60" s="8"/>
      <c r="K60" s="8"/>
      <c r="L60" s="7">
        <f t="shared" si="2"/>
        <v>7</v>
      </c>
    </row>
    <row r="61" spans="1:13" x14ac:dyDescent="0.25">
      <c r="A61" s="9" t="s">
        <v>61</v>
      </c>
      <c r="B61" s="8"/>
      <c r="C61" s="8">
        <v>12</v>
      </c>
      <c r="D61" s="8"/>
      <c r="E61" s="8"/>
      <c r="F61" s="8">
        <v>15</v>
      </c>
      <c r="G61" s="8"/>
      <c r="H61" s="8"/>
      <c r="I61" s="8"/>
      <c r="J61" s="8"/>
      <c r="K61" s="8"/>
      <c r="L61" s="7">
        <f>SUM(B61:K61)</f>
        <v>27</v>
      </c>
    </row>
    <row r="62" spans="1:13" x14ac:dyDescent="0.25">
      <c r="A62" s="9" t="s">
        <v>55</v>
      </c>
      <c r="B62" s="8">
        <v>25</v>
      </c>
      <c r="C62" s="8">
        <v>1</v>
      </c>
      <c r="D62" s="8"/>
      <c r="E62" s="8">
        <v>12</v>
      </c>
      <c r="F62" s="8">
        <v>22</v>
      </c>
      <c r="G62" s="8">
        <v>19</v>
      </c>
      <c r="H62" s="8">
        <v>11</v>
      </c>
      <c r="I62" s="8">
        <v>20</v>
      </c>
      <c r="J62" s="8">
        <v>4</v>
      </c>
      <c r="K62" s="8">
        <v>104</v>
      </c>
      <c r="L62" s="7">
        <f t="shared" si="2"/>
        <v>218</v>
      </c>
    </row>
    <row r="63" spans="1:13" ht="15.75" thickBo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2">
        <f>SUM(L3:L62)</f>
        <v>10686</v>
      </c>
    </row>
    <row r="64" spans="1:13" x14ac:dyDescent="0.25">
      <c r="A64" s="13" t="s">
        <v>74</v>
      </c>
      <c r="B64" s="14">
        <f t="shared" ref="B64:K64" si="3">SUM(B3:B63)</f>
        <v>738</v>
      </c>
      <c r="C64" s="14">
        <f t="shared" si="3"/>
        <v>891</v>
      </c>
      <c r="D64" s="14">
        <f t="shared" si="3"/>
        <v>812</v>
      </c>
      <c r="E64" s="14">
        <f t="shared" si="3"/>
        <v>1253</v>
      </c>
      <c r="F64" s="14">
        <f t="shared" si="3"/>
        <v>1480</v>
      </c>
      <c r="G64" s="14">
        <f t="shared" si="3"/>
        <v>1434</v>
      </c>
      <c r="H64" s="14">
        <f t="shared" si="3"/>
        <v>737</v>
      </c>
      <c r="I64" s="14">
        <f t="shared" si="3"/>
        <v>597</v>
      </c>
      <c r="J64" s="14">
        <f t="shared" si="3"/>
        <v>1366</v>
      </c>
      <c r="K64" s="14">
        <f t="shared" si="3"/>
        <v>1378</v>
      </c>
      <c r="L64" s="15">
        <f t="shared" si="2"/>
        <v>10686</v>
      </c>
    </row>
    <row r="65" spans="1:12" ht="15.75" thickBot="1" x14ac:dyDescent="0.3">
      <c r="A65" s="16" t="s">
        <v>56</v>
      </c>
      <c r="B65" s="17">
        <v>24</v>
      </c>
      <c r="C65" s="17">
        <v>25</v>
      </c>
      <c r="D65" s="17">
        <v>35</v>
      </c>
      <c r="E65" s="17">
        <v>31</v>
      </c>
      <c r="F65" s="17">
        <v>28</v>
      </c>
      <c r="G65" s="17">
        <v>32</v>
      </c>
      <c r="H65" s="17">
        <v>34</v>
      </c>
      <c r="I65" s="17">
        <v>27</v>
      </c>
      <c r="J65" s="17">
        <v>32</v>
      </c>
      <c r="K65" s="17">
        <v>25</v>
      </c>
      <c r="L65" s="18">
        <v>56</v>
      </c>
    </row>
    <row r="66" spans="1:12" ht="15.75" thickBot="1" x14ac:dyDescent="0.3">
      <c r="A66" s="24" t="s">
        <v>97</v>
      </c>
      <c r="B66" s="5">
        <v>1</v>
      </c>
      <c r="C66" s="5">
        <v>2</v>
      </c>
      <c r="D66" s="5">
        <v>3</v>
      </c>
      <c r="E66" s="2">
        <v>4</v>
      </c>
      <c r="F66" s="5">
        <v>5</v>
      </c>
      <c r="G66" s="3">
        <v>6</v>
      </c>
      <c r="H66" s="5">
        <v>7</v>
      </c>
      <c r="I66" s="5">
        <v>8</v>
      </c>
      <c r="J66" s="5">
        <v>9</v>
      </c>
      <c r="K66" s="2">
        <v>10</v>
      </c>
      <c r="L66" s="25" t="s">
        <v>1</v>
      </c>
    </row>
    <row r="67" spans="1:12" x14ac:dyDescent="0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ht="15.75" thickBot="1" x14ac:dyDescent="0.3"/>
    <row r="69" spans="1:12" ht="15.75" thickBot="1" x14ac:dyDescent="0.3">
      <c r="A69" s="24" t="s">
        <v>97</v>
      </c>
      <c r="B69" s="5">
        <v>1</v>
      </c>
      <c r="C69" s="5">
        <v>2</v>
      </c>
      <c r="D69" s="5">
        <v>3</v>
      </c>
      <c r="E69" s="2">
        <v>4</v>
      </c>
      <c r="F69" s="5">
        <v>5</v>
      </c>
      <c r="G69" s="3">
        <v>6</v>
      </c>
      <c r="H69" s="5">
        <v>7</v>
      </c>
      <c r="I69" s="5">
        <v>8</v>
      </c>
      <c r="J69" s="5">
        <v>9</v>
      </c>
      <c r="K69" s="2">
        <v>10</v>
      </c>
      <c r="L69" s="25" t="s">
        <v>1</v>
      </c>
    </row>
    <row r="70" spans="1:12" x14ac:dyDescent="0.25">
      <c r="A70" s="8" t="s">
        <v>70</v>
      </c>
      <c r="B70" s="8">
        <v>155</v>
      </c>
      <c r="C70" s="8">
        <v>60</v>
      </c>
      <c r="D70" s="8">
        <v>60</v>
      </c>
      <c r="E70" s="8">
        <v>105</v>
      </c>
      <c r="F70" s="8">
        <v>12</v>
      </c>
      <c r="G70" s="8">
        <v>146</v>
      </c>
      <c r="H70" s="8">
        <v>77</v>
      </c>
      <c r="I70" s="8">
        <v>104</v>
      </c>
      <c r="J70" s="8">
        <v>91</v>
      </c>
      <c r="K70" s="8">
        <v>53</v>
      </c>
      <c r="L70" s="8">
        <f>SUM(B70:K70)</f>
        <v>863</v>
      </c>
    </row>
    <row r="71" spans="1:12" x14ac:dyDescent="0.25">
      <c r="A71" s="8" t="s">
        <v>64</v>
      </c>
      <c r="B71" s="8">
        <v>3</v>
      </c>
      <c r="C71" s="8">
        <v>4</v>
      </c>
      <c r="D71" s="8">
        <v>2</v>
      </c>
      <c r="E71" s="8">
        <v>25.5</v>
      </c>
      <c r="F71" s="8">
        <v>11</v>
      </c>
      <c r="G71" s="8">
        <v>8</v>
      </c>
      <c r="H71" s="8">
        <v>7.5</v>
      </c>
      <c r="I71" s="8">
        <v>10</v>
      </c>
      <c r="J71" s="8">
        <v>30.5</v>
      </c>
      <c r="K71" s="8">
        <v>14</v>
      </c>
      <c r="L71" s="8">
        <f>SUM(B71:K71)</f>
        <v>115.5</v>
      </c>
    </row>
    <row r="72" spans="1:12" x14ac:dyDescent="0.25">
      <c r="A72" s="8" t="s">
        <v>62</v>
      </c>
      <c r="B72" s="8">
        <v>12.5</v>
      </c>
      <c r="C72" s="8">
        <v>8</v>
      </c>
      <c r="D72" s="8">
        <v>10</v>
      </c>
      <c r="E72" s="8">
        <v>5.5</v>
      </c>
      <c r="F72" s="8">
        <v>10</v>
      </c>
      <c r="G72" s="8">
        <v>8.75</v>
      </c>
      <c r="H72" s="8">
        <v>10</v>
      </c>
      <c r="I72" s="8">
        <v>8</v>
      </c>
      <c r="J72" s="8">
        <v>7</v>
      </c>
      <c r="K72" s="8">
        <v>5</v>
      </c>
      <c r="L72" s="8">
        <f>SUM(B72:K72)</f>
        <v>84.75</v>
      </c>
    </row>
    <row r="73" spans="1:12" x14ac:dyDescent="0.25">
      <c r="A73" s="8" t="s">
        <v>63</v>
      </c>
      <c r="B73" s="8">
        <v>1.5</v>
      </c>
      <c r="C73" s="8">
        <v>4</v>
      </c>
      <c r="D73" s="8">
        <v>2</v>
      </c>
      <c r="E73" s="8">
        <v>13.75</v>
      </c>
      <c r="F73" s="8">
        <v>3</v>
      </c>
      <c r="G73" s="8">
        <v>4</v>
      </c>
      <c r="H73" s="8">
        <v>4.5</v>
      </c>
      <c r="I73" s="8">
        <v>10</v>
      </c>
      <c r="J73" s="8">
        <v>12.5</v>
      </c>
      <c r="K73" s="8">
        <v>7.5</v>
      </c>
      <c r="L73" s="8">
        <f>SUM(B73:K73)</f>
        <v>62.75</v>
      </c>
    </row>
    <row r="74" spans="1:12" x14ac:dyDescent="0.25">
      <c r="A74" s="8" t="s">
        <v>77</v>
      </c>
      <c r="B74" s="8"/>
      <c r="C74" s="8"/>
      <c r="D74" s="8">
        <v>5</v>
      </c>
      <c r="E74" s="8"/>
      <c r="F74" s="8">
        <v>2.5</v>
      </c>
      <c r="G74" s="8"/>
      <c r="H74" s="8"/>
      <c r="I74" s="8"/>
      <c r="J74" s="8"/>
      <c r="K74" s="8">
        <v>5</v>
      </c>
      <c r="L74" s="8">
        <f>SUM(B74:K74)</f>
        <v>12.5</v>
      </c>
    </row>
    <row r="75" spans="1:12" x14ac:dyDescent="0.25">
      <c r="A75" s="8" t="s">
        <v>71</v>
      </c>
      <c r="B75" s="8"/>
      <c r="C75" s="8">
        <v>20</v>
      </c>
      <c r="D75" s="8"/>
      <c r="E75" s="8"/>
      <c r="F75" s="8"/>
      <c r="G75" s="8">
        <v>3.5</v>
      </c>
      <c r="H75" s="8"/>
      <c r="I75" s="8">
        <v>2</v>
      </c>
      <c r="J75" s="8"/>
      <c r="K75" s="8"/>
      <c r="L75" s="8">
        <f>SUM(C75:K75)</f>
        <v>25.5</v>
      </c>
    </row>
    <row r="76" spans="1:12" x14ac:dyDescent="0.25">
      <c r="A76" s="8" t="s">
        <v>72</v>
      </c>
      <c r="B76" s="8"/>
      <c r="C76" s="8">
        <v>1.5</v>
      </c>
      <c r="D76" s="8"/>
      <c r="E76" s="8"/>
      <c r="F76" s="8"/>
      <c r="G76" s="8">
        <v>1.25</v>
      </c>
      <c r="H76" s="8"/>
      <c r="I76" s="8">
        <v>1.5</v>
      </c>
      <c r="J76" s="8"/>
      <c r="K76" s="8"/>
      <c r="L76" s="8">
        <f>SUM(C76:K76)</f>
        <v>4.25</v>
      </c>
    </row>
    <row r="78" spans="1:12" x14ac:dyDescent="0.25">
      <c r="A78" s="8" t="s">
        <v>66</v>
      </c>
      <c r="B78" s="10">
        <v>0.33333333333333331</v>
      </c>
      <c r="C78" s="10">
        <v>0.22916666666666666</v>
      </c>
      <c r="D78" s="10">
        <v>0.25</v>
      </c>
      <c r="E78" s="10">
        <v>0.3125</v>
      </c>
      <c r="F78" s="10">
        <v>0.3125</v>
      </c>
      <c r="G78" s="10">
        <v>0.35416666666666669</v>
      </c>
      <c r="H78" s="10">
        <v>0.33333333333333331</v>
      </c>
      <c r="I78" s="10">
        <v>0.22916666666666666</v>
      </c>
      <c r="J78" s="10">
        <v>0.33333333333333331</v>
      </c>
      <c r="K78" s="10">
        <v>0.33333333333333331</v>
      </c>
      <c r="L78" s="8"/>
    </row>
    <row r="79" spans="1:12" x14ac:dyDescent="0.25">
      <c r="A79" s="8" t="s">
        <v>65</v>
      </c>
      <c r="B79" s="10">
        <v>0.70833333333333337</v>
      </c>
      <c r="C79" s="10">
        <v>0.66666666666666663</v>
      </c>
      <c r="D79" s="10">
        <v>0.66666666666666663</v>
      </c>
      <c r="E79" s="10">
        <v>0.66666666666666663</v>
      </c>
      <c r="F79" s="10">
        <v>0.6875</v>
      </c>
      <c r="G79" s="10">
        <v>16.100000000000001</v>
      </c>
      <c r="H79" s="10">
        <v>0.6875</v>
      </c>
      <c r="I79" s="10">
        <v>0.625</v>
      </c>
      <c r="J79" s="10">
        <v>0.66666666666666663</v>
      </c>
      <c r="K79" s="10">
        <v>0.64583333333333337</v>
      </c>
      <c r="L79" s="8"/>
    </row>
    <row r="81" spans="1:12" x14ac:dyDescent="0.25">
      <c r="A81" s="8" t="s">
        <v>67</v>
      </c>
      <c r="B81" s="8">
        <v>5</v>
      </c>
      <c r="C81" s="8">
        <v>6</v>
      </c>
      <c r="D81" s="8">
        <v>5</v>
      </c>
      <c r="E81" s="8">
        <v>9</v>
      </c>
      <c r="F81" s="8">
        <v>7</v>
      </c>
      <c r="G81" s="8">
        <v>8</v>
      </c>
      <c r="H81" s="8">
        <v>6</v>
      </c>
      <c r="I81" s="8">
        <v>7</v>
      </c>
      <c r="J81" s="8">
        <v>6</v>
      </c>
      <c r="K81" s="8">
        <v>6</v>
      </c>
      <c r="L81" s="8">
        <f>SUM(B81:K81)</f>
        <v>65</v>
      </c>
    </row>
    <row r="82" spans="1:12" x14ac:dyDescent="0.25">
      <c r="A82" s="8" t="s">
        <v>68</v>
      </c>
      <c r="B82" s="8">
        <v>2</v>
      </c>
      <c r="C82" s="8">
        <v>2</v>
      </c>
      <c r="D82" s="8">
        <v>2</v>
      </c>
      <c r="E82" s="8">
        <v>4</v>
      </c>
      <c r="F82" s="8">
        <v>3</v>
      </c>
      <c r="G82" s="8">
        <v>3</v>
      </c>
      <c r="H82" s="8">
        <v>1</v>
      </c>
      <c r="I82" s="8">
        <v>3</v>
      </c>
      <c r="J82" s="8">
        <v>4</v>
      </c>
      <c r="K82" s="8">
        <v>2</v>
      </c>
      <c r="L82" s="8">
        <f>SUM(B82:K82)</f>
        <v>26</v>
      </c>
    </row>
    <row r="83" spans="1:12" x14ac:dyDescent="0.25">
      <c r="A83" s="8" t="s">
        <v>69</v>
      </c>
      <c r="B83" s="8">
        <v>2</v>
      </c>
      <c r="C83" s="8">
        <v>4</v>
      </c>
      <c r="D83" s="8">
        <v>2</v>
      </c>
      <c r="E83" s="8">
        <v>4</v>
      </c>
      <c r="F83" s="8">
        <v>3</v>
      </c>
      <c r="G83" s="8">
        <v>4</v>
      </c>
      <c r="H83" s="8">
        <v>2</v>
      </c>
      <c r="I83" s="8">
        <v>6</v>
      </c>
      <c r="J83" s="8">
        <v>4</v>
      </c>
      <c r="K83" s="8">
        <v>4</v>
      </c>
      <c r="L83" s="8">
        <f>SUM(B83:K83)</f>
        <v>35</v>
      </c>
    </row>
    <row r="84" spans="1:12" x14ac:dyDescent="0.25">
      <c r="A84" s="8" t="s">
        <v>86</v>
      </c>
      <c r="B84" s="8"/>
      <c r="C84" s="8"/>
      <c r="D84" s="8">
        <v>6</v>
      </c>
      <c r="E84" s="8">
        <v>3</v>
      </c>
      <c r="F84" s="8"/>
      <c r="G84" s="8">
        <v>2</v>
      </c>
      <c r="H84" s="8"/>
      <c r="I84" s="8">
        <v>1</v>
      </c>
      <c r="J84" s="8">
        <v>1</v>
      </c>
      <c r="K84" s="8">
        <v>4</v>
      </c>
      <c r="L84" s="8">
        <f>SUM(B84:K84)</f>
        <v>17</v>
      </c>
    </row>
    <row r="86" spans="1:12" x14ac:dyDescent="0.25">
      <c r="A86" t="s">
        <v>73</v>
      </c>
    </row>
    <row r="87" spans="1:12" x14ac:dyDescent="0.25">
      <c r="A87" t="s">
        <v>75</v>
      </c>
    </row>
    <row r="88" spans="1:12" x14ac:dyDescent="0.25">
      <c r="A88" t="s">
        <v>83</v>
      </c>
    </row>
    <row r="89" spans="1:12" x14ac:dyDescent="0.25">
      <c r="B89" t="s">
        <v>100</v>
      </c>
    </row>
    <row r="90" spans="1:12" x14ac:dyDescent="0.25">
      <c r="A90" t="s">
        <v>98</v>
      </c>
    </row>
    <row r="91" spans="1:12" x14ac:dyDescent="0.25">
      <c r="B91" t="s">
        <v>76</v>
      </c>
    </row>
    <row r="92" spans="1:12" x14ac:dyDescent="0.25">
      <c r="A92" t="s">
        <v>99</v>
      </c>
    </row>
    <row r="93" spans="1:12" x14ac:dyDescent="0.25">
      <c r="A93" t="s">
        <v>102</v>
      </c>
    </row>
    <row r="94" spans="1:12" x14ac:dyDescent="0.25">
      <c r="B94" t="s">
        <v>79</v>
      </c>
    </row>
    <row r="95" spans="1:12" x14ac:dyDescent="0.25">
      <c r="A95" t="s">
        <v>80</v>
      </c>
    </row>
    <row r="96" spans="1:12" x14ac:dyDescent="0.25">
      <c r="A96" t="s">
        <v>81</v>
      </c>
    </row>
    <row r="97" spans="1:9" x14ac:dyDescent="0.25">
      <c r="A97" t="s">
        <v>101</v>
      </c>
    </row>
    <row r="98" spans="1:9" x14ac:dyDescent="0.25">
      <c r="B98" t="s">
        <v>103</v>
      </c>
    </row>
    <row r="99" spans="1:9" x14ac:dyDescent="0.25">
      <c r="A99" t="s">
        <v>84</v>
      </c>
    </row>
    <row r="100" spans="1:9" x14ac:dyDescent="0.25">
      <c r="B100" t="s">
        <v>85</v>
      </c>
    </row>
    <row r="102" spans="1:9" x14ac:dyDescent="0.25">
      <c r="A102" t="s">
        <v>93</v>
      </c>
      <c r="I102" t="s">
        <v>94</v>
      </c>
    </row>
  </sheetData>
  <pageMargins left="0.7" right="0.7" top="0.75" bottom="0.75" header="0.3" footer="0.3"/>
  <pageSetup orientation="landscape" r:id="rId1"/>
  <headerFooter>
    <oddFooter xml:space="preserve">&amp;C&amp;"-,Bold"&amp;14Results of 68th Peterborough Christmas Bird Count -- December 15, 2019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2020-03-24T20:30:22Z</cp:lastPrinted>
  <dcterms:created xsi:type="dcterms:W3CDTF">2018-12-16T01:28:50Z</dcterms:created>
  <dcterms:modified xsi:type="dcterms:W3CDTF">2020-03-24T20:33:02Z</dcterms:modified>
</cp:coreProperties>
</file>