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Martin\Peterborough CBC\2022 Count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0" i="1" l="1"/>
  <c r="L167" i="1" l="1"/>
  <c r="L168" i="1"/>
  <c r="L169" i="1"/>
  <c r="L166" i="1"/>
  <c r="L165" i="1"/>
  <c r="L164" i="1"/>
  <c r="L6" i="1" l="1"/>
  <c r="L8" i="1"/>
  <c r="L11" i="1"/>
  <c r="L12" i="1"/>
  <c r="L13" i="1"/>
  <c r="L17" i="1"/>
  <c r="L24" i="1"/>
  <c r="L25" i="1"/>
  <c r="L27" i="1"/>
  <c r="L28" i="1"/>
  <c r="L32" i="1"/>
  <c r="L33" i="1"/>
  <c r="L41" i="1"/>
  <c r="L42" i="1"/>
  <c r="L43" i="1"/>
  <c r="L45" i="1"/>
  <c r="L47" i="1"/>
  <c r="L54" i="1"/>
  <c r="L55" i="1"/>
  <c r="L58" i="1"/>
  <c r="L59" i="1"/>
  <c r="L60" i="1"/>
  <c r="L62" i="1"/>
  <c r="L63" i="1"/>
  <c r="L64" i="1"/>
  <c r="L67" i="1"/>
  <c r="L72" i="1"/>
  <c r="L73" i="1"/>
  <c r="L74" i="1"/>
  <c r="L76" i="1"/>
  <c r="L77" i="1"/>
  <c r="L80" i="1"/>
  <c r="L81" i="1"/>
  <c r="L82" i="1"/>
  <c r="L83" i="1"/>
  <c r="L84" i="1"/>
  <c r="L85" i="1"/>
  <c r="L87" i="1"/>
  <c r="L88" i="1"/>
  <c r="L89" i="1"/>
  <c r="L91" i="1"/>
  <c r="L93" i="1"/>
  <c r="L94" i="1"/>
  <c r="L95" i="1"/>
  <c r="L96" i="1"/>
  <c r="L98" i="1"/>
  <c r="L100" i="1"/>
  <c r="L102" i="1"/>
  <c r="L104" i="1"/>
  <c r="L106" i="1"/>
  <c r="L108" i="1"/>
  <c r="L109" i="1"/>
  <c r="L111" i="1"/>
  <c r="L114" i="1"/>
  <c r="L118" i="1"/>
  <c r="L121" i="1"/>
  <c r="L122" i="1"/>
  <c r="L123" i="1"/>
  <c r="L125" i="1"/>
  <c r="L127" i="1"/>
  <c r="L133" i="1"/>
  <c r="L134" i="1"/>
  <c r="L135" i="1"/>
  <c r="L138" i="1"/>
  <c r="L141" i="1"/>
  <c r="L143" i="1"/>
  <c r="M174" i="1" l="1"/>
  <c r="M175" i="1"/>
  <c r="G161" i="1" l="1"/>
  <c r="F161" i="1"/>
  <c r="E161" i="1"/>
  <c r="D161" i="1"/>
  <c r="C161" i="1"/>
  <c r="B161" i="1"/>
  <c r="L151" i="1"/>
  <c r="I161" i="1"/>
  <c r="J161" i="1"/>
  <c r="K161" i="1"/>
  <c r="L155" i="1"/>
  <c r="L154" i="1" l="1"/>
  <c r="L147" i="1" l="1"/>
  <c r="L160" i="1" s="1"/>
  <c r="L149" i="1"/>
  <c r="L159" i="1"/>
  <c r="H161" i="1" l="1"/>
  <c r="L161" i="1" s="1"/>
</calcChain>
</file>

<file path=xl/sharedStrings.xml><?xml version="1.0" encoding="utf-8"?>
<sst xmlns="http://schemas.openxmlformats.org/spreadsheetml/2006/main" count="394" uniqueCount="367">
  <si>
    <t>Species</t>
  </si>
  <si>
    <t>Areas</t>
  </si>
  <si>
    <t>Total</t>
  </si>
  <si>
    <t>Snow Goose</t>
  </si>
  <si>
    <t>Ross's Goose</t>
  </si>
  <si>
    <t>Cackling Goose</t>
  </si>
  <si>
    <t>Canada Goose</t>
  </si>
  <si>
    <t>Mute Swan</t>
  </si>
  <si>
    <t>Trumpeter Swan</t>
  </si>
  <si>
    <t>Wood Duck</t>
  </si>
  <si>
    <t>American Wigeon</t>
  </si>
  <si>
    <t>Am. Black Duck</t>
  </si>
  <si>
    <t>Mallard</t>
  </si>
  <si>
    <t>Northern Shoveler</t>
  </si>
  <si>
    <t>Northern Pintail</t>
  </si>
  <si>
    <t>Green-winged Teal</t>
  </si>
  <si>
    <t>Redhead</t>
  </si>
  <si>
    <t>Ring-necked Duck</t>
  </si>
  <si>
    <t>Greater Scaup</t>
  </si>
  <si>
    <t>Lesser Scaup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</si>
  <si>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</si>
  <si>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</si>
  <si>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</si>
  <si>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</si>
  <si>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</si>
  <si>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</si>
  <si>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</si>
  <si>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Ring-necked Pheasant</t>
  </si>
  <si>
    <t>Ruffed Grouse</t>
  </si>
  <si>
    <t>Wild Turkey</t>
  </si>
  <si>
    <t>Common Loon</t>
  </si>
  <si>
    <t>Pied-billed Grebe</t>
  </si>
  <si>
    <t>Horned Grebe</t>
  </si>
  <si>
    <t>Red-necked Grebe</t>
  </si>
  <si>
    <t>Great Blue Heron</t>
  </si>
  <si>
    <t>Northern Harrier</t>
  </si>
  <si>
    <t>Sharp-shinned Hawk</t>
  </si>
  <si>
    <t>Cooper's Hawk</t>
  </si>
  <si>
    <t>Northern Goshawk</t>
  </si>
  <si>
    <t>Bald Eagle</t>
  </si>
  <si>
    <t>Red-shouldered Hawk</t>
  </si>
  <si>
    <t>Red-tailed Hawk</t>
  </si>
  <si>
    <t>Rough-legged Hawk</t>
  </si>
  <si>
    <t>American Coot</t>
  </si>
  <si>
    <t>Sandhill Crane</t>
  </si>
  <si>
    <t>Killdeer</t>
  </si>
  <si>
    <t>Wilson's Snipe</t>
  </si>
  <si>
    <t>Bonaparte's Gull</t>
  </si>
  <si>
    <t>Ring-billed Gull</t>
  </si>
  <si>
    <t>Iceland Gull</t>
  </si>
  <si>
    <t>Lesser Black-backed Gull</t>
  </si>
  <si>
    <t>Glaucous Gull</t>
  </si>
  <si>
    <t>Great Black-backed Gull</t>
  </si>
  <si>
    <t>Rock Pigeon</t>
  </si>
  <si>
    <t>Mourning Dove</t>
  </si>
  <si>
    <t>Eastern Screech-Owl</t>
  </si>
  <si>
    <t>Great Horned Owl</t>
  </si>
  <si>
    <t>Snowy Owl</t>
  </si>
  <si>
    <t>Northern Hawk Owl</t>
  </si>
  <si>
    <t>Barred Owl</t>
  </si>
  <si>
    <t>Great Gray Owl</t>
  </si>
  <si>
    <t>Long-eared Owl</t>
  </si>
  <si>
    <t>Short-eared Owl</t>
  </si>
  <si>
    <t>Boreal Owl</t>
  </si>
  <si>
    <t>Northern Saw-whet Owl</t>
  </si>
  <si>
    <t>Belted Kingfisher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</si>
  <si>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</si>
  <si>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</si>
  <si>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</si>
  <si>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</si>
  <si>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</si>
  <si>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</si>
  <si>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</si>
  <si>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</si>
  <si>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</si>
  <si>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Northern Shrike</t>
  </si>
  <si>
    <t>Blue Jay</t>
  </si>
  <si>
    <t>American Crow</t>
  </si>
  <si>
    <t>Common Raven</t>
  </si>
  <si>
    <t>Horned Lark</t>
  </si>
  <si>
    <t>Black-capped Chickadee</t>
  </si>
  <si>
    <t>Boreal Chickadee</t>
  </si>
  <si>
    <t>Red-breasted Nuthatch</t>
  </si>
  <si>
    <t>White-breasted Nuthatch</t>
  </si>
  <si>
    <t>Brown Creeper</t>
  </si>
  <si>
    <t>Winter Wren</t>
  </si>
  <si>
    <t>Carolina Wren</t>
  </si>
  <si>
    <t>Golden-crowned Kinglet</t>
  </si>
  <si>
    <t>Ruby-crowned Kinglet</t>
  </si>
  <si>
    <t>Hermit Thrush</t>
  </si>
  <si>
    <t>American Robin</t>
  </si>
  <si>
    <t>Gray Catbird</t>
  </si>
  <si>
    <t>Brown Thrasher</t>
  </si>
  <si>
    <t>Northern Mockingbird</t>
  </si>
  <si>
    <t>European Starling</t>
  </si>
  <si>
    <t>American Pipit</t>
  </si>
  <si>
    <t>Bohemian Waxwing</t>
  </si>
  <si>
    <t>Cedar Waxwing</t>
  </si>
  <si>
    <t>Snow Bunting</t>
  </si>
  <si>
    <t>Common Yellowthroat</t>
  </si>
  <si>
    <t>Yellow-rumped Warbler</t>
  </si>
  <si>
    <t>Am. Tree Sparrow</t>
  </si>
  <si>
    <t>Chipping Sparrow</t>
  </si>
  <si>
    <t>Field Sparrow</t>
  </si>
  <si>
    <t>Dark-eyed Junco</t>
  </si>
  <si>
    <t>White-crowned Sparrow</t>
  </si>
  <si>
    <t>White-throated Sparrow</t>
  </si>
  <si>
    <t>Song Sparrow</t>
  </si>
  <si>
    <t>Swamp Sparrow</t>
  </si>
  <si>
    <t>Eastern Towhee</t>
  </si>
  <si>
    <t>Northern Cardinal</t>
  </si>
  <si>
    <t>Indigo Bunting</t>
  </si>
  <si>
    <t>Red-winged Blackbird</t>
  </si>
  <si>
    <t>Eastern Meadowlark</t>
  </si>
  <si>
    <t>Rusty Blackbird</t>
  </si>
  <si>
    <t>Common Grackle</t>
  </si>
  <si>
    <t>Brown-headed Cowbird</t>
  </si>
  <si>
    <t>Baltimore Oriole</t>
  </si>
  <si>
    <t>Pine Grosbeak</t>
  </si>
  <si>
    <t>House Finch</t>
  </si>
  <si>
    <t>Purple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</si>
  <si>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</si>
  <si>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</si>
  <si>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</si>
  <si>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</si>
  <si>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</si>
  <si>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</si>
  <si>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</si>
  <si>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House Sparrow</t>
  </si>
  <si>
    <t>Unidentified Species</t>
  </si>
  <si>
    <t>merganser spp</t>
  </si>
  <si>
    <t>accipiter spp</t>
  </si>
  <si>
    <t>gull spp</t>
  </si>
  <si>
    <t>woodpecker spp</t>
  </si>
  <si>
    <t>waxwing spp</t>
  </si>
  <si>
    <t>finch spp</t>
  </si>
  <si>
    <t>Am. 3-toed Woodpecker</t>
  </si>
  <si>
    <t>Record</t>
  </si>
  <si>
    <t>High</t>
  </si>
  <si>
    <t># of</t>
  </si>
  <si>
    <t>Times</t>
  </si>
  <si>
    <t>10 in 1977</t>
  </si>
  <si>
    <t>cw</t>
  </si>
  <si>
    <t>2 in 2017</t>
  </si>
  <si>
    <t>3795/2015</t>
  </si>
  <si>
    <t>3 in 1994</t>
  </si>
  <si>
    <t>5 in 1978</t>
  </si>
  <si>
    <t>1 in 2011</t>
  </si>
  <si>
    <t>30 in 1974</t>
  </si>
  <si>
    <t>18 in 1987</t>
  </si>
  <si>
    <t>Am Black Duck x Mallard</t>
  </si>
  <si>
    <t>4 in 2015</t>
  </si>
  <si>
    <t>1 in 1995</t>
  </si>
  <si>
    <t>2 in 2015</t>
  </si>
  <si>
    <t>3 in 2012</t>
  </si>
  <si>
    <t>2 in 1966</t>
  </si>
  <si>
    <t>3 in 2013</t>
  </si>
  <si>
    <t>13 in 2015</t>
  </si>
  <si>
    <t>292 in 2001</t>
  </si>
  <si>
    <t>1 in 2003</t>
  </si>
  <si>
    <t>255 in 2012</t>
  </si>
  <si>
    <t>1 in 2018</t>
  </si>
  <si>
    <t>1 in 2013</t>
  </si>
  <si>
    <t>40 in 2017</t>
  </si>
  <si>
    <t>Gray Partridge</t>
  </si>
  <si>
    <t>2 in 1974</t>
  </si>
  <si>
    <t>82 in 1979</t>
  </si>
  <si>
    <t>306 in 2014</t>
  </si>
  <si>
    <t>2 in 2001</t>
  </si>
  <si>
    <t>4 in 2010</t>
  </si>
  <si>
    <t>1 in 2019</t>
  </si>
  <si>
    <t>4 in 1973</t>
  </si>
  <si>
    <t>2 in 2019</t>
  </si>
  <si>
    <t>Turkey Vulture</t>
  </si>
  <si>
    <t>6 in 2006</t>
  </si>
  <si>
    <t>6 in 2018</t>
  </si>
  <si>
    <t>12 in 2017</t>
  </si>
  <si>
    <t>4 in 1983</t>
  </si>
  <si>
    <t>3 in 1985</t>
  </si>
  <si>
    <t>13 in 2017</t>
  </si>
  <si>
    <t>1 in 1987</t>
  </si>
  <si>
    <t>64 in 2014</t>
  </si>
  <si>
    <t>5 in 1963</t>
  </si>
  <si>
    <t>2 in 2013</t>
  </si>
  <si>
    <t>buteo spp.</t>
  </si>
  <si>
    <t>hawk spp.</t>
  </si>
  <si>
    <t>2 in 1979</t>
  </si>
  <si>
    <t>1 in 2017</t>
  </si>
  <si>
    <t>1 1953</t>
  </si>
  <si>
    <t>1 in 2006</t>
  </si>
  <si>
    <t>399 in 2015</t>
  </si>
  <si>
    <t>1302/1998</t>
  </si>
  <si>
    <t>3 in 2020</t>
  </si>
  <si>
    <t>1 in 2016</t>
  </si>
  <si>
    <t>5 in 2004</t>
  </si>
  <si>
    <t>white-wined gull spp</t>
  </si>
  <si>
    <t>2 in 2016</t>
  </si>
  <si>
    <t>32 in 1994</t>
  </si>
  <si>
    <t>286 in 1997</t>
  </si>
  <si>
    <t>2072/2020</t>
  </si>
  <si>
    <t>African Collared Dove</t>
  </si>
  <si>
    <t>1 in 1982</t>
  </si>
  <si>
    <t>7 in 2020</t>
  </si>
  <si>
    <t>40 in 1992</t>
  </si>
  <si>
    <t>1 in 2012</t>
  </si>
  <si>
    <t>5 in 2020</t>
  </si>
  <si>
    <t>1 in 2004</t>
  </si>
  <si>
    <t>2 in 1988</t>
  </si>
  <si>
    <t>4 in 1993</t>
  </si>
  <si>
    <t>owl spp.</t>
  </si>
  <si>
    <t>2 in 1981</t>
  </si>
  <si>
    <t>25 in 2020</t>
  </si>
  <si>
    <t>1 in 1971</t>
  </si>
  <si>
    <t>119 in 1974</t>
  </si>
  <si>
    <t>84 in 1975</t>
  </si>
  <si>
    <t>3 in 1974</t>
  </si>
  <si>
    <t>5 in 2016</t>
  </si>
  <si>
    <t>28 in 2020</t>
  </si>
  <si>
    <t>14 1979</t>
  </si>
  <si>
    <t>falcon spp.</t>
  </si>
  <si>
    <t>1 in 2020</t>
  </si>
  <si>
    <t>29 in 1986</t>
  </si>
  <si>
    <t>3 in 1975</t>
  </si>
  <si>
    <t>563 in 2020</t>
  </si>
  <si>
    <t>956 in 2020</t>
  </si>
  <si>
    <t>34 in 2020</t>
  </si>
  <si>
    <t>27 in 1997</t>
  </si>
  <si>
    <t>3123/2020</t>
  </si>
  <si>
    <t>6 in 1972</t>
  </si>
  <si>
    <t>74 in 2020</t>
  </si>
  <si>
    <t>335 in 2020</t>
  </si>
  <si>
    <t>21 in 1982</t>
  </si>
  <si>
    <t>47 in 1982</t>
  </si>
  <si>
    <t>1 in 2014</t>
  </si>
  <si>
    <t>Eastern Bluebird</t>
  </si>
  <si>
    <t>4 in 2016</t>
  </si>
  <si>
    <t>1943/2016</t>
  </si>
  <si>
    <t>1 in 2005</t>
  </si>
  <si>
    <t>3400/2011</t>
  </si>
  <si>
    <t>1 in 1985</t>
  </si>
  <si>
    <t>2180/1983</t>
  </si>
  <si>
    <t>9 in 1981</t>
  </si>
  <si>
    <t>150 in 1999</t>
  </si>
  <si>
    <t>1 in 1980</t>
  </si>
  <si>
    <t>589 in 1974</t>
  </si>
  <si>
    <t>737 in 1989</t>
  </si>
  <si>
    <t>1683/1989</t>
  </si>
  <si>
    <t>2 in 1987</t>
  </si>
  <si>
    <t>2 in 1973</t>
  </si>
  <si>
    <t>Fox Sparrow</t>
  </si>
  <si>
    <t>Dark-eyed Junco (Oregon)</t>
  </si>
  <si>
    <t>1 in 1997</t>
  </si>
  <si>
    <t>27 in 1982</t>
  </si>
  <si>
    <t>5 in 1982</t>
  </si>
  <si>
    <t>1 in 1983</t>
  </si>
  <si>
    <t>457 in 2020</t>
  </si>
  <si>
    <t>13 in 2011</t>
  </si>
  <si>
    <t>1 in 2000</t>
  </si>
  <si>
    <t>3 in 1988</t>
  </si>
  <si>
    <t>12 in 1966</t>
  </si>
  <si>
    <t>blackbird spp.</t>
  </si>
  <si>
    <t>2 in 1975</t>
  </si>
  <si>
    <t>196 in 1993</t>
  </si>
  <si>
    <t>1197/1991</t>
  </si>
  <si>
    <t>60 in 2015</t>
  </si>
  <si>
    <t>4 in 1969</t>
  </si>
  <si>
    <t>379 in 2008</t>
  </si>
  <si>
    <t>1736/1993</t>
  </si>
  <si>
    <t>crossbill spp.</t>
  </si>
  <si>
    <t>1 in 1977</t>
  </si>
  <si>
    <t>750 in 1986</t>
  </si>
  <si>
    <t>941 in 2006</t>
  </si>
  <si>
    <t>971 in 1986</t>
  </si>
  <si>
    <t>2209/1981</t>
  </si>
  <si>
    <t>30 in 2006</t>
  </si>
  <si>
    <t>1264/2012</t>
  </si>
  <si>
    <t>1 in 2010</t>
  </si>
  <si>
    <t>Total Individuals</t>
  </si>
  <si>
    <t>Total Number of Species</t>
  </si>
  <si>
    <t>Effort</t>
  </si>
  <si>
    <t>Hours in Car</t>
  </si>
  <si>
    <t>Hours on Foot</t>
  </si>
  <si>
    <t>Number of Participants</t>
  </si>
  <si>
    <t>Minimum # of Parties</t>
  </si>
  <si>
    <t>Start Time</t>
  </si>
  <si>
    <t>Finish Time</t>
  </si>
  <si>
    <t>Hours at Feeder</t>
  </si>
  <si>
    <t>1 - Chemung/Bridgenorth</t>
  </si>
  <si>
    <t>8 -  Cavan Swamp</t>
  </si>
  <si>
    <t>Kilometers on Foot</t>
  </si>
  <si>
    <t>Kilometers Owling</t>
  </si>
  <si>
    <t>2 - Miller Creek/Selwyn</t>
  </si>
  <si>
    <t xml:space="preserve">7 - Airport </t>
  </si>
  <si>
    <t>Matthew Tobey, Lynn Smith, Larry Smith, Rene Gareau, Antje Gareau</t>
  </si>
  <si>
    <t>Hours Owling</t>
  </si>
  <si>
    <t>6 -Stewart Hall/Landfill</t>
  </si>
  <si>
    <t>4 - Douro Wedge</t>
  </si>
  <si>
    <t>10 - Downtown</t>
  </si>
  <si>
    <t>0 - Jackson Park</t>
  </si>
  <si>
    <t xml:space="preserve">5 - Burnham </t>
  </si>
  <si>
    <t>Golden Eagle</t>
  </si>
  <si>
    <t>Mallard (domestic type)</t>
  </si>
  <si>
    <t>Herring Gull</t>
  </si>
  <si>
    <t>Black-backed Woodpecker</t>
  </si>
  <si>
    <t>duck spp.</t>
  </si>
  <si>
    <t>Kilometers in Car</t>
  </si>
  <si>
    <t>3 - Lakefield/Otonabee R East</t>
  </si>
  <si>
    <t>Highlights</t>
  </si>
  <si>
    <t xml:space="preserve">New Species </t>
  </si>
  <si>
    <t>New Highs</t>
  </si>
  <si>
    <t>The Record High and # of Times on a Peterborough CBC was taken from the National Audubon Society (NAS)  summary of all Peterborough Counts</t>
  </si>
  <si>
    <t>conducted in accordance with the standard protocol.  Counts in the early years were not registered with the NAS thus are not in their data summary</t>
  </si>
  <si>
    <t>Martin Parker, Count Compiler</t>
  </si>
  <si>
    <t>cw - count week bird - seen three days before or after count but not on count day</t>
  </si>
  <si>
    <t>Canada Jay</t>
  </si>
  <si>
    <t>Scott McKinlay, Joan DiFruscia, Robert DiFruscia, Steve Paul, Laurie Healey, Pam Martin, Tim Haan</t>
  </si>
  <si>
    <t>Bill Crins, Mike Oldham, Donald Sutherland, Martyn Obbard, Timothy Haan,  Ben Taylor,</t>
  </si>
  <si>
    <t xml:space="preserve">Natasha Carr, Emma Carr, Helen Bested, </t>
  </si>
  <si>
    <t>Jerry Ball, Kathy Parker, Dave Heuft, Anne Heuft,  Colin Jones, Scott Gibson, Mike Burrell, Matthew Garvin</t>
  </si>
  <si>
    <t>Colton Johnstone, Una Jermilova. Feeder: Finn Morrison</t>
  </si>
  <si>
    <t>Drew Monkman, Brian Wales, Mitch Brownstein, Dan Chronowic, Court Brown, Maxwell Stewart</t>
  </si>
  <si>
    <t>Don McLeod, Colleen Lynch, Amy Semple, Dan Riley, feeder - Robyn McKinlay</t>
  </si>
  <si>
    <t>17..33</t>
  </si>
  <si>
    <t xml:space="preserve">Chris Risley, Erica Nol,  Ed Addison, Gary Heuvel,  Anne Ausems, Marilyn Hubley, Jane Kroes. Andew Brown, </t>
  </si>
  <si>
    <t>.</t>
  </si>
  <si>
    <t>Martin Parker, King Baker, Erin McGauley, Sandy Garvey, Linda Sunderland, Ian Attridge, Susan Sauve, Maureen McGauley</t>
  </si>
  <si>
    <t>Ken Morrison, feeders - Nuala Murnane, Michelle Monkman. Jim Cashmore</t>
  </si>
  <si>
    <t>none</t>
  </si>
  <si>
    <t>6 in 2021</t>
  </si>
  <si>
    <t>40 in 2021</t>
  </si>
  <si>
    <t>2 in 2021</t>
  </si>
  <si>
    <t>3 in 2021</t>
  </si>
  <si>
    <t>5 in 2021</t>
  </si>
  <si>
    <t>9 in 1963</t>
  </si>
  <si>
    <t>Lapland Longspur</t>
  </si>
  <si>
    <t>1 in 1989</t>
  </si>
  <si>
    <t>1097 in 2021</t>
  </si>
  <si>
    <t>18 in 2002</t>
  </si>
  <si>
    <t>Trumpeter Swan - 13 (previous hight was 6 on 2021` count</t>
  </si>
  <si>
    <t>Notable Records</t>
  </si>
  <si>
    <r>
      <rPr>
        <sz val="11"/>
        <color theme="1"/>
        <rFont val="Calibri"/>
        <family val="2"/>
        <scheme val="minor"/>
      </rPr>
      <t>Green-winged Teal - 1 single individual was the second time on this co</t>
    </r>
    <r>
      <rPr>
        <b/>
        <sz val="11"/>
        <color theme="1"/>
        <rFont val="Calibri"/>
        <family val="2"/>
        <scheme val="minor"/>
      </rPr>
      <t>unt</t>
    </r>
  </si>
  <si>
    <t>1356/2020</t>
  </si>
  <si>
    <t xml:space="preserve"> </t>
  </si>
  <si>
    <t>Brown Thrasher - 1 - only second time on  count, previous was 1 on 2016 count</t>
  </si>
  <si>
    <t>71 in 2021</t>
  </si>
  <si>
    <t>Maximum # of Parties</t>
  </si>
  <si>
    <t>feeders - Don Pettypiece. Marie Deuchesneau, John Faukley</t>
  </si>
  <si>
    <t>Olivia Maillet, Rose Addison, Melissa Rose, Peter Addison</t>
  </si>
  <si>
    <t>Thanks to all 101 participants in this year's Peterborough CBC.  It would not have been possible without you</t>
  </si>
  <si>
    <t>Mourning Dove - 1376 - previous high was 1356 on 2020 count</t>
  </si>
  <si>
    <t>Common Raven - 52 - presous high was 34 in 2020</t>
  </si>
  <si>
    <t>Merlin - 4 - previous hight was 3 on the 2020 count</t>
  </si>
  <si>
    <t>A special thanks to the Area Leaders who organized the cover of their area of the count.</t>
  </si>
  <si>
    <t>White-winged Scoter</t>
  </si>
  <si>
    <t>4 in 19</t>
  </si>
  <si>
    <t xml:space="preserve">Dave Milsom, Liz Milsom, Kathryn Sheridan, David Britton, Bruce Kidd, Iain Rayner, Travis Cameron, </t>
  </si>
  <si>
    <t>Red-bellied Woodpecker - 27 - previus high was 25 last year</t>
  </si>
  <si>
    <t>Cooper's Hawk - 15 - previous was 12 on 2017 count</t>
  </si>
  <si>
    <t>European Starling - 4155 - previous hight was 3400 on 2011 count</t>
  </si>
  <si>
    <t>Downy Woodpecker - 118 - one less than the previous high of 119 in 1974</t>
  </si>
  <si>
    <t>Merlin - 3 - tied prevous high from the 2020 count</t>
  </si>
  <si>
    <t>Eastern Bluebird - 4 - only second time on count, previous was 4 on 2016 count</t>
  </si>
  <si>
    <t>Eastern Screech-Owl - 7 - tied the prevoius hight from last year</t>
  </si>
  <si>
    <t>Sharp-shinned Hawk - 6 - tied previous high from the 2018 count</t>
  </si>
  <si>
    <t>Carrie Sadoski, Susan Chow, Carol Horner, Scott Gibson. Eileen Nolan</t>
  </si>
  <si>
    <t>Warrren Dunlop, Janet Kelly, Cathy Douglas, Anda Rungis, Al Sippel, Philip Shaw, Sue Paradisis, Fiona McKay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</si>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</sst>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5" xfId="0" applyBorder="1"/>
    <xf numFmtId="0" fontId="1" fillId="0" borderId="0" xfId="0" applyFont="1"/>
    <xf numFmtId="0" fontId="0" fillId="0" borderId="11" xfId="0" applyBorder="1"/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1" fillId="0" borderId="5" xfId="0" applyFont="1" applyBorder="1"/>
    <xf numFmtId="0" fontId="0" fillId="0" borderId="5" xfId="0" applyFill="1" applyBorder="1"/>
    <xf numFmtId="0" fontId="1" fillId="0" borderId="4" xfId="0" applyFont="1" applyBorder="1"/>
    <xf numFmtId="0" fontId="1" fillId="0" borderId="10" xfId="0" applyFont="1" applyBorder="1"/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Font="1" applyBorder="1"/>
    <xf numFmtId="0" fontId="0" fillId="0" borderId="18" xfId="0" applyFill="1" applyBorder="1"/>
    <xf numFmtId="0" fontId="0" fillId="0" borderId="0" xfId="0" applyFont="1"/>
    <xf numFmtId="0" fontId="0" fillId="0" borderId="5" xfId="0" applyFont="1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7"/>
  <sheetViews>
    <sheetView tabSelected="1" view="pageLayout" topLeftCell="A85" zoomScale="145" zoomScaleNormal="130" zoomScalePageLayoutView="145" workbookViewId="0">
      <selection activeCell="M168" sqref="M168"/>
    </sheetView>
  </sheetViews>
  <sheetFormatPr defaultRowHeight="15" x14ac:dyDescent="0.25"/>
  <cols>
    <col min="1" max="1" width="23.85546875" customWidth="1"/>
    <col min="2" max="11" width="6.7109375" customWidth="1"/>
    <col min="13" max="13" width="12.5703125" style="4" customWidth="1"/>
    <col min="14" max="14" width="9.140625" style="4"/>
  </cols>
  <sheetData>
    <row r="1" spans="1:14" x14ac:dyDescent="0.25">
      <c r="A1" s="17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6" t="s">
        <v>2</v>
      </c>
      <c r="M1" s="28" t="s">
        <v>137</v>
      </c>
      <c r="N1" s="6" t="s">
        <v>139</v>
      </c>
    </row>
    <row r="2" spans="1:14" x14ac:dyDescent="0.25">
      <c r="A2" s="22"/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32"/>
      <c r="M2" s="29" t="s">
        <v>138</v>
      </c>
      <c r="N2" s="7" t="s">
        <v>140</v>
      </c>
    </row>
    <row r="3" spans="1:14" x14ac:dyDescent="0.25">
      <c r="A3" s="2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33"/>
      <c r="M3" s="25" t="s">
        <v>141</v>
      </c>
      <c r="N3" s="3">
        <v>4</v>
      </c>
    </row>
    <row r="4" spans="1:14" x14ac:dyDescent="0.25">
      <c r="A4" s="2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33"/>
      <c r="M4" s="25" t="s">
        <v>142</v>
      </c>
      <c r="N4" s="3">
        <v>1</v>
      </c>
    </row>
    <row r="5" spans="1:14" x14ac:dyDescent="0.25">
      <c r="A5" s="2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33"/>
      <c r="M5" s="25" t="s">
        <v>143</v>
      </c>
      <c r="N5" s="3">
        <v>1</v>
      </c>
    </row>
    <row r="6" spans="1:14" x14ac:dyDescent="0.25">
      <c r="A6" s="22" t="s">
        <v>6</v>
      </c>
      <c r="B6" s="2"/>
      <c r="C6" s="2"/>
      <c r="D6" s="2">
        <v>334</v>
      </c>
      <c r="E6" s="2">
        <v>53</v>
      </c>
      <c r="F6" s="2">
        <v>140</v>
      </c>
      <c r="G6" s="2">
        <v>65</v>
      </c>
      <c r="H6" s="2">
        <v>5</v>
      </c>
      <c r="I6" s="2"/>
      <c r="J6" s="2">
        <v>8</v>
      </c>
      <c r="K6" s="2">
        <v>80</v>
      </c>
      <c r="L6" s="33">
        <f>SUM(B6:K6)</f>
        <v>685</v>
      </c>
      <c r="M6" s="25" t="s">
        <v>144</v>
      </c>
      <c r="N6" s="3">
        <v>41</v>
      </c>
    </row>
    <row r="7" spans="1:14" x14ac:dyDescent="0.25">
      <c r="A7" s="2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33"/>
      <c r="M7" s="25" t="s">
        <v>145</v>
      </c>
      <c r="N7" s="3">
        <v>1</v>
      </c>
    </row>
    <row r="8" spans="1:14" x14ac:dyDescent="0.25">
      <c r="A8" s="44" t="s">
        <v>8</v>
      </c>
      <c r="B8" s="5"/>
      <c r="C8" s="5"/>
      <c r="D8" s="45">
        <v>13</v>
      </c>
      <c r="E8" s="5"/>
      <c r="F8" s="5"/>
      <c r="G8" s="5"/>
      <c r="H8" s="5"/>
      <c r="I8" s="5"/>
      <c r="J8" s="5"/>
      <c r="K8" s="5"/>
      <c r="L8" s="41">
        <f>SUM(B8:K8)</f>
        <v>13</v>
      </c>
      <c r="M8" s="25" t="s">
        <v>328</v>
      </c>
      <c r="N8" s="3">
        <v>2</v>
      </c>
    </row>
    <row r="9" spans="1:14" x14ac:dyDescent="0.25">
      <c r="A9" s="2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33"/>
      <c r="M9" s="25" t="s">
        <v>146</v>
      </c>
      <c r="N9" s="3">
        <v>15</v>
      </c>
    </row>
    <row r="10" spans="1:14" x14ac:dyDescent="0.25">
      <c r="A10" s="2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3"/>
      <c r="M10" s="25" t="s">
        <v>147</v>
      </c>
      <c r="N10" s="3">
        <v>2</v>
      </c>
    </row>
    <row r="11" spans="1:14" x14ac:dyDescent="0.25">
      <c r="A11" s="22" t="s">
        <v>11</v>
      </c>
      <c r="B11" s="2"/>
      <c r="C11" s="2"/>
      <c r="D11" s="2">
        <v>1</v>
      </c>
      <c r="E11" s="2">
        <v>2</v>
      </c>
      <c r="F11" s="2"/>
      <c r="G11" s="2">
        <v>8</v>
      </c>
      <c r="H11" s="2">
        <v>2</v>
      </c>
      <c r="I11" s="2"/>
      <c r="J11" s="2"/>
      <c r="K11" s="2"/>
      <c r="L11" s="33">
        <f>SUM(B11:K11)</f>
        <v>13</v>
      </c>
      <c r="M11" s="25" t="s">
        <v>148</v>
      </c>
      <c r="N11" s="3">
        <v>50</v>
      </c>
    </row>
    <row r="12" spans="1:14" x14ac:dyDescent="0.25">
      <c r="A12" s="22" t="s">
        <v>12</v>
      </c>
      <c r="B12" s="2"/>
      <c r="C12" s="2"/>
      <c r="D12" s="2">
        <v>273</v>
      </c>
      <c r="E12" s="2">
        <v>254</v>
      </c>
      <c r="F12" s="2">
        <v>74</v>
      </c>
      <c r="G12" s="2">
        <v>179</v>
      </c>
      <c r="H12" s="2">
        <v>66</v>
      </c>
      <c r="I12" s="2">
        <v>10</v>
      </c>
      <c r="J12" s="2"/>
      <c r="K12" s="2">
        <v>198</v>
      </c>
      <c r="L12" s="33">
        <f>SUM(B12:K12)</f>
        <v>1054</v>
      </c>
      <c r="M12" s="25" t="s">
        <v>275</v>
      </c>
      <c r="N12" s="3">
        <v>53</v>
      </c>
    </row>
    <row r="13" spans="1:14" x14ac:dyDescent="0.25">
      <c r="A13" s="22" t="s">
        <v>301</v>
      </c>
      <c r="B13" s="2"/>
      <c r="C13" s="2"/>
      <c r="D13" s="2"/>
      <c r="E13" s="2">
        <v>1</v>
      </c>
      <c r="F13" s="2"/>
      <c r="G13" s="2"/>
      <c r="H13" s="2"/>
      <c r="I13" s="2"/>
      <c r="J13" s="2"/>
      <c r="K13" s="2"/>
      <c r="L13" s="33">
        <f>SUM(B13:K13)</f>
        <v>1</v>
      </c>
      <c r="M13" s="25" t="s">
        <v>149</v>
      </c>
      <c r="N13" s="3">
        <v>5</v>
      </c>
    </row>
    <row r="14" spans="1:14" x14ac:dyDescent="0.25">
      <c r="A14" s="22" t="s">
        <v>150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3"/>
      <c r="M14" s="25" t="s">
        <v>354</v>
      </c>
      <c r="N14" s="3">
        <v>5</v>
      </c>
    </row>
    <row r="15" spans="1:14" x14ac:dyDescent="0.25">
      <c r="A15" s="2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3"/>
      <c r="M15" s="25" t="s">
        <v>151</v>
      </c>
      <c r="N15" s="3">
        <v>2</v>
      </c>
    </row>
    <row r="16" spans="1:14" x14ac:dyDescent="0.25">
      <c r="A16" s="22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3"/>
      <c r="M16" s="25" t="s">
        <v>206</v>
      </c>
      <c r="N16" s="3">
        <v>2</v>
      </c>
    </row>
    <row r="17" spans="1:14" x14ac:dyDescent="0.25">
      <c r="A17" s="22" t="s">
        <v>15</v>
      </c>
      <c r="B17" s="2"/>
      <c r="C17" s="2"/>
      <c r="D17" s="2">
        <v>1</v>
      </c>
      <c r="E17" s="2"/>
      <c r="F17" s="2"/>
      <c r="G17" s="2"/>
      <c r="H17" s="2"/>
      <c r="I17" s="2"/>
      <c r="J17" s="2"/>
      <c r="K17" s="2"/>
      <c r="L17" s="33">
        <f>SUM(B17:K17)</f>
        <v>1</v>
      </c>
      <c r="M17" s="25" t="s">
        <v>152</v>
      </c>
      <c r="N17" s="3">
        <v>1</v>
      </c>
    </row>
    <row r="18" spans="1:14" x14ac:dyDescent="0.25">
      <c r="A18" s="22" t="s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3"/>
      <c r="M18" s="25" t="s">
        <v>153</v>
      </c>
      <c r="N18" s="3">
        <v>10</v>
      </c>
    </row>
    <row r="19" spans="1:14" x14ac:dyDescent="0.25">
      <c r="A19" s="22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3"/>
      <c r="M19" s="25" t="s">
        <v>154</v>
      </c>
      <c r="N19" s="3">
        <v>4</v>
      </c>
    </row>
    <row r="20" spans="1:14" x14ac:dyDescent="0.25">
      <c r="A20" s="22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3"/>
      <c r="M20" s="25" t="s">
        <v>155</v>
      </c>
      <c r="N20" s="3">
        <v>3</v>
      </c>
    </row>
    <row r="21" spans="1:14" x14ac:dyDescent="0.25">
      <c r="A21" s="22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3"/>
      <c r="M21" s="25" t="s">
        <v>276</v>
      </c>
      <c r="N21" s="3">
        <v>4</v>
      </c>
    </row>
    <row r="22" spans="1:14" x14ac:dyDescent="0.25">
      <c r="A22" s="44" t="s">
        <v>353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32"/>
      <c r="M22" s="25">
        <v>0</v>
      </c>
      <c r="N22" s="3">
        <v>0</v>
      </c>
    </row>
    <row r="23" spans="1:14" x14ac:dyDescent="0.25">
      <c r="A23" s="2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3"/>
      <c r="M23" s="25" t="s">
        <v>156</v>
      </c>
      <c r="N23" s="3">
        <v>4</v>
      </c>
    </row>
    <row r="24" spans="1:14" x14ac:dyDescent="0.25">
      <c r="A24" s="22" t="s">
        <v>21</v>
      </c>
      <c r="B24" s="2"/>
      <c r="C24" s="2"/>
      <c r="D24" s="2">
        <v>5</v>
      </c>
      <c r="E24" s="2"/>
      <c r="F24" s="2"/>
      <c r="G24" s="2"/>
      <c r="H24" s="2"/>
      <c r="I24" s="2"/>
      <c r="J24" s="2"/>
      <c r="K24" s="2"/>
      <c r="L24" s="33">
        <f>SUM(B24:K24)</f>
        <v>5</v>
      </c>
      <c r="M24" s="25" t="s">
        <v>157</v>
      </c>
      <c r="N24" s="3">
        <v>18</v>
      </c>
    </row>
    <row r="25" spans="1:14" x14ac:dyDescent="0.25">
      <c r="A25" s="22" t="s">
        <v>22</v>
      </c>
      <c r="B25" s="2"/>
      <c r="C25" s="2"/>
      <c r="D25" s="2">
        <v>56</v>
      </c>
      <c r="E25" s="2">
        <v>4</v>
      </c>
      <c r="F25" s="2">
        <v>2</v>
      </c>
      <c r="G25" s="2">
        <v>26</v>
      </c>
      <c r="H25" s="2">
        <v>18</v>
      </c>
      <c r="I25" s="2"/>
      <c r="J25" s="2"/>
      <c r="K25" s="2"/>
      <c r="L25" s="33">
        <f>SUM(B25:K25)</f>
        <v>106</v>
      </c>
      <c r="M25" s="25" t="s">
        <v>158</v>
      </c>
      <c r="N25" s="3">
        <v>56</v>
      </c>
    </row>
    <row r="26" spans="1:14" x14ac:dyDescent="0.25">
      <c r="A26" s="22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3"/>
      <c r="M26" s="25" t="s">
        <v>159</v>
      </c>
      <c r="N26" s="3">
        <v>1</v>
      </c>
    </row>
    <row r="27" spans="1:14" x14ac:dyDescent="0.25">
      <c r="A27" s="22" t="s">
        <v>24</v>
      </c>
      <c r="B27" s="2"/>
      <c r="C27" s="2"/>
      <c r="D27" s="2"/>
      <c r="E27" s="2">
        <v>1</v>
      </c>
      <c r="F27" s="2">
        <v>4</v>
      </c>
      <c r="G27" s="2"/>
      <c r="H27" s="2"/>
      <c r="I27" s="2"/>
      <c r="J27" s="2"/>
      <c r="K27" s="2"/>
      <c r="L27" s="41">
        <f>SUM(B27:K27)</f>
        <v>5</v>
      </c>
      <c r="M27" s="25" t="s">
        <v>329</v>
      </c>
      <c r="N27" s="3">
        <v>36</v>
      </c>
    </row>
    <row r="28" spans="1:14" x14ac:dyDescent="0.25">
      <c r="A28" s="22" t="s">
        <v>25</v>
      </c>
      <c r="B28" s="2"/>
      <c r="C28" s="2"/>
      <c r="D28" s="2">
        <v>18</v>
      </c>
      <c r="E28" s="2">
        <v>3</v>
      </c>
      <c r="F28" s="2">
        <v>4</v>
      </c>
      <c r="G28" s="2">
        <v>5</v>
      </c>
      <c r="H28" s="2">
        <v>2</v>
      </c>
      <c r="I28" s="2">
        <v>6</v>
      </c>
      <c r="J28" s="2"/>
      <c r="K28" s="2">
        <v>1</v>
      </c>
      <c r="L28" s="33">
        <f>SUM(B28:K28)</f>
        <v>39</v>
      </c>
      <c r="M28" s="25" t="s">
        <v>160</v>
      </c>
      <c r="N28" s="3">
        <v>47</v>
      </c>
    </row>
    <row r="29" spans="1:14" x14ac:dyDescent="0.25">
      <c r="A29" s="22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3"/>
      <c r="M29" s="25" t="s">
        <v>161</v>
      </c>
      <c r="N29" s="3">
        <v>7</v>
      </c>
    </row>
    <row r="30" spans="1:14" x14ac:dyDescent="0.25">
      <c r="A30" s="22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3"/>
      <c r="M30" s="25" t="s">
        <v>162</v>
      </c>
      <c r="N30" s="3">
        <v>9</v>
      </c>
    </row>
    <row r="31" spans="1:14" x14ac:dyDescent="0.25">
      <c r="A31" s="22" t="s">
        <v>164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3"/>
      <c r="M31" s="25" t="s">
        <v>165</v>
      </c>
      <c r="N31" s="3">
        <v>1</v>
      </c>
    </row>
    <row r="32" spans="1:14" x14ac:dyDescent="0.25">
      <c r="A32" s="22" t="s">
        <v>28</v>
      </c>
      <c r="B32" s="2">
        <v>1</v>
      </c>
      <c r="C32" s="2">
        <v>1</v>
      </c>
      <c r="D32" s="2">
        <v>1</v>
      </c>
      <c r="E32" s="2">
        <v>2</v>
      </c>
      <c r="F32" s="2"/>
      <c r="G32" s="2"/>
      <c r="H32" s="2">
        <v>7</v>
      </c>
      <c r="I32" s="2"/>
      <c r="J32" s="2">
        <v>2</v>
      </c>
      <c r="K32" s="2"/>
      <c r="L32" s="33">
        <f>SUM(B32:K32)</f>
        <v>14</v>
      </c>
      <c r="M32" s="25" t="s">
        <v>166</v>
      </c>
      <c r="N32" s="3">
        <v>61</v>
      </c>
    </row>
    <row r="33" spans="1:15" x14ac:dyDescent="0.25">
      <c r="A33" s="22" t="s">
        <v>29</v>
      </c>
      <c r="B33" s="2">
        <v>37</v>
      </c>
      <c r="C33" s="2">
        <v>15</v>
      </c>
      <c r="D33" s="2">
        <v>5</v>
      </c>
      <c r="E33" s="2"/>
      <c r="F33" s="2">
        <v>55</v>
      </c>
      <c r="G33" s="2">
        <v>76</v>
      </c>
      <c r="H33" s="2">
        <v>25</v>
      </c>
      <c r="I33" s="2"/>
      <c r="J33" s="2">
        <v>16</v>
      </c>
      <c r="K33" s="2"/>
      <c r="L33" s="33">
        <f>SUM(B33:K33)</f>
        <v>229</v>
      </c>
      <c r="M33" s="25" t="s">
        <v>167</v>
      </c>
      <c r="N33" s="3">
        <v>18</v>
      </c>
    </row>
    <row r="34" spans="1:15" x14ac:dyDescent="0.25">
      <c r="A34" s="22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3"/>
      <c r="M34" s="25" t="s">
        <v>168</v>
      </c>
      <c r="N34" s="3">
        <v>6</v>
      </c>
    </row>
    <row r="35" spans="1:15" x14ac:dyDescent="0.25">
      <c r="A35" s="22" t="s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3"/>
      <c r="M35" s="25" t="s">
        <v>169</v>
      </c>
      <c r="N35" s="3">
        <v>10</v>
      </c>
    </row>
    <row r="36" spans="1:15" x14ac:dyDescent="0.25">
      <c r="A36" s="22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3"/>
      <c r="M36" s="25" t="s">
        <v>170</v>
      </c>
      <c r="N36" s="3">
        <v>3</v>
      </c>
    </row>
    <row r="37" spans="1:15" x14ac:dyDescent="0.25">
      <c r="A37" s="22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3"/>
      <c r="M37" s="25" t="s">
        <v>162</v>
      </c>
      <c r="N37" s="3">
        <v>2</v>
      </c>
    </row>
    <row r="38" spans="1:15" x14ac:dyDescent="0.25">
      <c r="A38" s="22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3"/>
      <c r="M38" s="25" t="s">
        <v>171</v>
      </c>
      <c r="N38" s="3">
        <v>21</v>
      </c>
    </row>
    <row r="39" spans="1:15" x14ac:dyDescent="0.25">
      <c r="A39" s="22" t="s">
        <v>173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3"/>
      <c r="M39" s="25" t="s">
        <v>172</v>
      </c>
      <c r="N39" s="3">
        <v>1</v>
      </c>
      <c r="O39">
        <v>1</v>
      </c>
    </row>
    <row r="40" spans="1:15" x14ac:dyDescent="0.25">
      <c r="A40" s="44" t="s">
        <v>300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41" t="s">
        <v>142</v>
      </c>
      <c r="M40" s="25" t="s">
        <v>330</v>
      </c>
      <c r="N40" s="3">
        <v>2</v>
      </c>
    </row>
    <row r="41" spans="1:15" x14ac:dyDescent="0.25">
      <c r="A41" s="22" t="s">
        <v>35</v>
      </c>
      <c r="B41" s="2"/>
      <c r="C41" s="2"/>
      <c r="D41" s="2">
        <v>1</v>
      </c>
      <c r="E41" s="2"/>
      <c r="F41" s="2"/>
      <c r="G41" s="2"/>
      <c r="H41" s="2"/>
      <c r="I41" s="2"/>
      <c r="J41" s="2"/>
      <c r="K41" s="2"/>
      <c r="L41" s="33">
        <f>SUM(B41:K41)</f>
        <v>1</v>
      </c>
      <c r="M41" s="25" t="s">
        <v>174</v>
      </c>
      <c r="N41" s="3">
        <v>19</v>
      </c>
    </row>
    <row r="42" spans="1:15" x14ac:dyDescent="0.25">
      <c r="A42" s="22" t="s">
        <v>36</v>
      </c>
      <c r="B42" s="2">
        <v>1</v>
      </c>
      <c r="C42" s="2"/>
      <c r="D42" s="2">
        <v>2</v>
      </c>
      <c r="E42" s="2">
        <v>1</v>
      </c>
      <c r="F42" s="2"/>
      <c r="G42" s="2">
        <v>1</v>
      </c>
      <c r="H42" s="2"/>
      <c r="I42" s="2"/>
      <c r="J42" s="2">
        <v>2</v>
      </c>
      <c r="K42" s="2"/>
      <c r="L42" s="33">
        <f>SUM(B42:K42)</f>
        <v>7</v>
      </c>
      <c r="M42" s="25" t="s">
        <v>175</v>
      </c>
      <c r="N42" s="3">
        <v>46</v>
      </c>
    </row>
    <row r="43" spans="1:15" x14ac:dyDescent="0.25">
      <c r="A43" s="22" t="s">
        <v>37</v>
      </c>
      <c r="B43" s="2"/>
      <c r="C43" s="2">
        <v>2</v>
      </c>
      <c r="D43" s="2">
        <v>1</v>
      </c>
      <c r="E43" s="2">
        <v>3</v>
      </c>
      <c r="F43" s="2"/>
      <c r="G43" s="2">
        <v>3</v>
      </c>
      <c r="H43" s="2"/>
      <c r="I43" s="2">
        <v>2</v>
      </c>
      <c r="J43" s="2">
        <v>2</v>
      </c>
      <c r="K43" s="2">
        <v>3</v>
      </c>
      <c r="L43" s="33">
        <f>SUM(B43:K43)</f>
        <v>16</v>
      </c>
      <c r="M43" s="25" t="s">
        <v>176</v>
      </c>
      <c r="N43" s="3">
        <v>45</v>
      </c>
    </row>
    <row r="44" spans="1:15" x14ac:dyDescent="0.25">
      <c r="A44" s="22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3"/>
      <c r="M44" s="25" t="s">
        <v>177</v>
      </c>
      <c r="N44" s="3">
        <v>26</v>
      </c>
    </row>
    <row r="45" spans="1:15" x14ac:dyDescent="0.25">
      <c r="A45" s="22" t="s">
        <v>39</v>
      </c>
      <c r="B45" s="2">
        <v>1</v>
      </c>
      <c r="C45" s="2"/>
      <c r="D45" s="2">
        <v>1</v>
      </c>
      <c r="E45" s="2"/>
      <c r="F45" s="2"/>
      <c r="G45" s="2">
        <v>1</v>
      </c>
      <c r="H45" s="2">
        <v>1</v>
      </c>
      <c r="I45" s="2"/>
      <c r="J45" s="2"/>
      <c r="K45" s="2"/>
      <c r="L45" s="41">
        <f>SUM(B45:K45)</f>
        <v>4</v>
      </c>
      <c r="M45" s="25" t="s">
        <v>179</v>
      </c>
      <c r="N45" s="3">
        <v>16</v>
      </c>
    </row>
    <row r="46" spans="1:15" x14ac:dyDescent="0.25">
      <c r="A46" s="22" t="s">
        <v>40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3"/>
      <c r="M46" s="25" t="s">
        <v>180</v>
      </c>
      <c r="N46" s="3">
        <v>2</v>
      </c>
    </row>
    <row r="47" spans="1:15" x14ac:dyDescent="0.25">
      <c r="A47" s="22" t="s">
        <v>41</v>
      </c>
      <c r="B47" s="2">
        <v>1</v>
      </c>
      <c r="C47" s="2">
        <v>2</v>
      </c>
      <c r="D47" s="2">
        <v>4</v>
      </c>
      <c r="E47" s="2">
        <v>4</v>
      </c>
      <c r="F47" s="2">
        <v>11</v>
      </c>
      <c r="G47" s="2">
        <v>5</v>
      </c>
      <c r="H47" s="2">
        <v>3</v>
      </c>
      <c r="I47" s="2">
        <v>1</v>
      </c>
      <c r="J47" s="2">
        <v>5</v>
      </c>
      <c r="K47" s="2"/>
      <c r="L47" s="33">
        <f>SUM(B47:K47)</f>
        <v>36</v>
      </c>
      <c r="M47" s="25" t="s">
        <v>181</v>
      </c>
      <c r="N47" s="3">
        <v>58</v>
      </c>
    </row>
    <row r="48" spans="1:15" x14ac:dyDescent="0.25">
      <c r="A48" s="22" t="s">
        <v>42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33"/>
      <c r="M48" s="25" t="s">
        <v>182</v>
      </c>
      <c r="N48" s="3">
        <v>24</v>
      </c>
    </row>
    <row r="49" spans="1:14" x14ac:dyDescent="0.25">
      <c r="A49" s="22" t="s">
        <v>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3"/>
      <c r="M49" s="25" t="s">
        <v>183</v>
      </c>
      <c r="N49" s="3">
        <v>5</v>
      </c>
    </row>
    <row r="50" spans="1:14" x14ac:dyDescent="0.25">
      <c r="A50" s="22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3"/>
      <c r="M50" s="25" t="s">
        <v>187</v>
      </c>
      <c r="N50" s="3">
        <v>1</v>
      </c>
    </row>
    <row r="51" spans="1:14" x14ac:dyDescent="0.25">
      <c r="A51" s="22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3"/>
      <c r="M51" s="25" t="s">
        <v>188</v>
      </c>
      <c r="N51" s="3">
        <v>1</v>
      </c>
    </row>
    <row r="52" spans="1:14" x14ac:dyDescent="0.25">
      <c r="A52" s="22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3"/>
      <c r="M52" s="25" t="s">
        <v>147</v>
      </c>
      <c r="N52" s="3">
        <v>6</v>
      </c>
    </row>
    <row r="53" spans="1:14" x14ac:dyDescent="0.25">
      <c r="A53" s="22" t="s">
        <v>47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33"/>
      <c r="M53" s="25" t="s">
        <v>189</v>
      </c>
      <c r="N53" s="3">
        <v>1</v>
      </c>
    </row>
    <row r="54" spans="1:14" x14ac:dyDescent="0.25">
      <c r="A54" s="22" t="s">
        <v>48</v>
      </c>
      <c r="B54" s="2">
        <v>6</v>
      </c>
      <c r="C54" s="2">
        <v>2</v>
      </c>
      <c r="D54" s="2">
        <v>26</v>
      </c>
      <c r="E54" s="2">
        <v>7</v>
      </c>
      <c r="F54" s="2">
        <v>9</v>
      </c>
      <c r="G54" s="2">
        <v>2</v>
      </c>
      <c r="H54" s="2">
        <v>1</v>
      </c>
      <c r="I54" s="2">
        <v>8</v>
      </c>
      <c r="J54" s="2">
        <v>3</v>
      </c>
      <c r="K54" s="2">
        <v>12</v>
      </c>
      <c r="L54" s="33">
        <f>SUM(B54:K54)</f>
        <v>76</v>
      </c>
      <c r="M54" s="25" t="s">
        <v>190</v>
      </c>
      <c r="N54" s="3">
        <v>37</v>
      </c>
    </row>
    <row r="55" spans="1:14" x14ac:dyDescent="0.25">
      <c r="A55" s="22" t="s">
        <v>302</v>
      </c>
      <c r="B55" s="2">
        <v>13</v>
      </c>
      <c r="C55" s="2">
        <v>9</v>
      </c>
      <c r="D55" s="2">
        <v>35</v>
      </c>
      <c r="E55" s="2">
        <v>22</v>
      </c>
      <c r="F55" s="2">
        <v>149</v>
      </c>
      <c r="G55" s="2">
        <v>115</v>
      </c>
      <c r="H55" s="2">
        <v>22</v>
      </c>
      <c r="I55" s="2">
        <v>18</v>
      </c>
      <c r="J55" s="2">
        <v>6</v>
      </c>
      <c r="K55" s="2">
        <v>13</v>
      </c>
      <c r="L55" s="33">
        <f>SUM(B55:K55)</f>
        <v>402</v>
      </c>
      <c r="M55" s="25" t="s">
        <v>191</v>
      </c>
      <c r="N55" s="3">
        <v>43</v>
      </c>
    </row>
    <row r="56" spans="1:14" x14ac:dyDescent="0.25">
      <c r="A56" s="22" t="s">
        <v>49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3"/>
      <c r="M56" s="25" t="s">
        <v>192</v>
      </c>
      <c r="N56" s="3">
        <v>18</v>
      </c>
    </row>
    <row r="57" spans="1:14" x14ac:dyDescent="0.25">
      <c r="A57" s="22" t="s">
        <v>50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33" t="s">
        <v>142</v>
      </c>
      <c r="M57" s="25" t="s">
        <v>193</v>
      </c>
      <c r="N57" s="3">
        <v>4</v>
      </c>
    </row>
    <row r="58" spans="1:14" x14ac:dyDescent="0.25">
      <c r="A58" s="22" t="s">
        <v>51</v>
      </c>
      <c r="B58" s="2"/>
      <c r="C58" s="2"/>
      <c r="D58" s="2"/>
      <c r="E58" s="2"/>
      <c r="F58" s="2"/>
      <c r="G58" s="2">
        <v>1</v>
      </c>
      <c r="H58" s="2"/>
      <c r="I58" s="2"/>
      <c r="J58" s="2"/>
      <c r="K58" s="2"/>
      <c r="L58" s="33">
        <f>SUM(B58:K58)</f>
        <v>1</v>
      </c>
      <c r="M58" s="25" t="s">
        <v>194</v>
      </c>
      <c r="N58" s="3">
        <v>22</v>
      </c>
    </row>
    <row r="59" spans="1:14" x14ac:dyDescent="0.25">
      <c r="A59" s="22" t="s">
        <v>52</v>
      </c>
      <c r="B59" s="2"/>
      <c r="C59" s="2"/>
      <c r="D59" s="2"/>
      <c r="E59" s="2"/>
      <c r="F59" s="2">
        <v>1</v>
      </c>
      <c r="G59" s="2"/>
      <c r="H59" s="2"/>
      <c r="I59" s="2"/>
      <c r="J59" s="2"/>
      <c r="K59" s="2"/>
      <c r="L59" s="33">
        <f>SUM(B59:K59)</f>
        <v>1</v>
      </c>
      <c r="M59" s="25" t="s">
        <v>197</v>
      </c>
      <c r="N59" s="3">
        <v>28</v>
      </c>
    </row>
    <row r="60" spans="1:14" x14ac:dyDescent="0.25">
      <c r="A60" s="22" t="s">
        <v>53</v>
      </c>
      <c r="B60" s="2">
        <v>84</v>
      </c>
      <c r="C60" s="2">
        <v>104</v>
      </c>
      <c r="D60" s="2">
        <v>90</v>
      </c>
      <c r="E60" s="2">
        <v>165</v>
      </c>
      <c r="F60" s="2">
        <v>319</v>
      </c>
      <c r="G60" s="2">
        <v>147</v>
      </c>
      <c r="H60" s="2">
        <v>31</v>
      </c>
      <c r="I60" s="2">
        <v>69</v>
      </c>
      <c r="J60" s="2">
        <v>379</v>
      </c>
      <c r="K60" s="2">
        <v>421</v>
      </c>
      <c r="L60" s="33">
        <f>SUM(B60:K60)</f>
        <v>1809</v>
      </c>
      <c r="M60" s="25" t="s">
        <v>199</v>
      </c>
      <c r="N60" s="3">
        <v>48</v>
      </c>
    </row>
    <row r="61" spans="1:14" x14ac:dyDescent="0.25">
      <c r="A61" s="22" t="s">
        <v>200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3"/>
      <c r="M61" s="25" t="s">
        <v>201</v>
      </c>
      <c r="N61" s="3">
        <v>1</v>
      </c>
    </row>
    <row r="62" spans="1:14" x14ac:dyDescent="0.25">
      <c r="A62" s="22" t="s">
        <v>54</v>
      </c>
      <c r="B62" s="2">
        <v>104</v>
      </c>
      <c r="C62" s="2">
        <v>39</v>
      </c>
      <c r="D62" s="2">
        <v>101</v>
      </c>
      <c r="E62" s="2">
        <v>118</v>
      </c>
      <c r="F62" s="2">
        <v>315</v>
      </c>
      <c r="G62" s="2">
        <v>187</v>
      </c>
      <c r="H62" s="2">
        <v>129</v>
      </c>
      <c r="I62" s="2">
        <v>163</v>
      </c>
      <c r="J62" s="2">
        <v>195</v>
      </c>
      <c r="K62" s="2">
        <v>65</v>
      </c>
      <c r="L62" s="33">
        <f>SUM(B62:K62)</f>
        <v>1416</v>
      </c>
      <c r="M62" s="25" t="s">
        <v>341</v>
      </c>
      <c r="N62" s="3">
        <v>54</v>
      </c>
    </row>
    <row r="63" spans="1:14" x14ac:dyDescent="0.25">
      <c r="A63" s="22" t="s">
        <v>55</v>
      </c>
      <c r="B63" s="2"/>
      <c r="C63" s="2"/>
      <c r="D63" s="2"/>
      <c r="E63" s="2"/>
      <c r="F63" s="2"/>
      <c r="G63" s="2">
        <v>6</v>
      </c>
      <c r="H63" s="2">
        <v>1</v>
      </c>
      <c r="I63" s="2"/>
      <c r="J63" s="2"/>
      <c r="K63" s="2"/>
      <c r="L63" s="32">
        <f>SUM(B63:K63)</f>
        <v>7</v>
      </c>
      <c r="M63" s="25" t="s">
        <v>202</v>
      </c>
      <c r="N63" s="3">
        <v>31</v>
      </c>
    </row>
    <row r="64" spans="1:14" x14ac:dyDescent="0.25">
      <c r="A64" s="22" t="s">
        <v>56</v>
      </c>
      <c r="B64" s="2">
        <v>1</v>
      </c>
      <c r="C64" s="2">
        <v>2</v>
      </c>
      <c r="D64" s="2">
        <v>2</v>
      </c>
      <c r="E64" s="2"/>
      <c r="F64" s="2"/>
      <c r="G64" s="2">
        <v>1</v>
      </c>
      <c r="H64" s="2">
        <v>2</v>
      </c>
      <c r="I64" s="2"/>
      <c r="J64" s="2">
        <v>1</v>
      </c>
      <c r="K64" s="2"/>
      <c r="L64" s="33">
        <f>SUM(B64:K64)</f>
        <v>9</v>
      </c>
      <c r="M64" s="25" t="s">
        <v>203</v>
      </c>
      <c r="N64" s="3">
        <v>55</v>
      </c>
    </row>
    <row r="65" spans="1:14" x14ac:dyDescent="0.25">
      <c r="A65" s="22" t="s">
        <v>57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33"/>
      <c r="M65" s="25" t="s">
        <v>161</v>
      </c>
      <c r="N65" s="3">
        <v>12</v>
      </c>
    </row>
    <row r="66" spans="1:14" x14ac:dyDescent="0.25">
      <c r="A66" s="22" t="s">
        <v>58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33"/>
      <c r="M66" s="25" t="s">
        <v>204</v>
      </c>
      <c r="N66" s="3">
        <v>4</v>
      </c>
    </row>
    <row r="67" spans="1:14" x14ac:dyDescent="0.25">
      <c r="A67" s="22" t="s">
        <v>59</v>
      </c>
      <c r="B67" s="2"/>
      <c r="C67" s="2"/>
      <c r="D67" s="2"/>
      <c r="E67" s="2"/>
      <c r="F67" s="2"/>
      <c r="G67" s="2">
        <v>1</v>
      </c>
      <c r="H67" s="2">
        <v>1</v>
      </c>
      <c r="I67" s="2"/>
      <c r="J67" s="2"/>
      <c r="K67" s="2"/>
      <c r="L67" s="33">
        <f>SUM(B67:K67)</f>
        <v>2</v>
      </c>
      <c r="M67" s="25" t="s">
        <v>205</v>
      </c>
      <c r="N67" s="3">
        <v>22</v>
      </c>
    </row>
    <row r="68" spans="1:14" x14ac:dyDescent="0.25">
      <c r="A68" s="22" t="s">
        <v>60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33"/>
      <c r="M68" s="25" t="s">
        <v>206</v>
      </c>
      <c r="N68" s="3">
        <v>3</v>
      </c>
    </row>
    <row r="69" spans="1:14" x14ac:dyDescent="0.25">
      <c r="A69" s="22" t="s">
        <v>61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33"/>
      <c r="M69" s="25" t="s">
        <v>207</v>
      </c>
      <c r="N69" s="3">
        <v>6</v>
      </c>
    </row>
    <row r="70" spans="1:14" x14ac:dyDescent="0.25">
      <c r="A70" s="22" t="s">
        <v>62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2"/>
      <c r="M70" s="25" t="s">
        <v>331</v>
      </c>
      <c r="N70" s="3">
        <v>4</v>
      </c>
    </row>
    <row r="71" spans="1:14" x14ac:dyDescent="0.25">
      <c r="A71" s="22" t="s">
        <v>63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3"/>
      <c r="M71" s="25"/>
      <c r="N71" s="3"/>
    </row>
    <row r="72" spans="1:14" x14ac:dyDescent="0.25">
      <c r="A72" s="22" t="s">
        <v>64</v>
      </c>
      <c r="B72" s="2"/>
      <c r="C72" s="2"/>
      <c r="D72" s="2">
        <v>1</v>
      </c>
      <c r="E72" s="2"/>
      <c r="F72" s="2"/>
      <c r="G72" s="2"/>
      <c r="H72" s="2"/>
      <c r="I72" s="2"/>
      <c r="J72" s="2"/>
      <c r="K72" s="2"/>
      <c r="L72" s="33">
        <f>SUM(B72:K72)</f>
        <v>1</v>
      </c>
      <c r="M72" s="25" t="s">
        <v>208</v>
      </c>
      <c r="N72" s="3">
        <v>7</v>
      </c>
    </row>
    <row r="73" spans="1:14" x14ac:dyDescent="0.25">
      <c r="A73" s="22" t="s">
        <v>65</v>
      </c>
      <c r="B73" s="2"/>
      <c r="C73" s="2"/>
      <c r="D73" s="2"/>
      <c r="E73" s="2">
        <v>1</v>
      </c>
      <c r="F73" s="2"/>
      <c r="G73" s="2"/>
      <c r="H73" s="2">
        <v>1</v>
      </c>
      <c r="I73" s="2"/>
      <c r="J73" s="2"/>
      <c r="K73" s="2"/>
      <c r="L73" s="32">
        <f>SUM(B73:K73)</f>
        <v>2</v>
      </c>
      <c r="M73" s="25" t="s">
        <v>332</v>
      </c>
      <c r="N73" s="3">
        <v>37</v>
      </c>
    </row>
    <row r="74" spans="1:14" x14ac:dyDescent="0.25">
      <c r="A74" s="22" t="s">
        <v>66</v>
      </c>
      <c r="B74" s="2">
        <v>2</v>
      </c>
      <c r="C74" s="2">
        <v>2</v>
      </c>
      <c r="D74" s="2">
        <v>1</v>
      </c>
      <c r="E74" s="2">
        <v>2</v>
      </c>
      <c r="F74" s="2">
        <v>6</v>
      </c>
      <c r="G74" s="2">
        <v>3</v>
      </c>
      <c r="H74" s="2">
        <v>2</v>
      </c>
      <c r="I74" s="2">
        <v>4</v>
      </c>
      <c r="J74" s="2">
        <v>5</v>
      </c>
      <c r="K74" s="2"/>
      <c r="L74" s="33">
        <f>SUM(B74:K74)</f>
        <v>27</v>
      </c>
      <c r="M74" s="25" t="s">
        <v>211</v>
      </c>
      <c r="N74" s="3">
        <v>18</v>
      </c>
    </row>
    <row r="75" spans="1:14" x14ac:dyDescent="0.25">
      <c r="A75" s="22" t="s">
        <v>67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32"/>
      <c r="M75" s="25" t="s">
        <v>212</v>
      </c>
      <c r="N75" s="3">
        <v>3</v>
      </c>
    </row>
    <row r="76" spans="1:14" x14ac:dyDescent="0.25">
      <c r="A76" s="22" t="s">
        <v>68</v>
      </c>
      <c r="B76" s="2">
        <v>10</v>
      </c>
      <c r="C76" s="2">
        <v>15</v>
      </c>
      <c r="D76" s="2">
        <v>18</v>
      </c>
      <c r="E76" s="2">
        <v>11</v>
      </c>
      <c r="F76" s="2">
        <v>18</v>
      </c>
      <c r="G76" s="2">
        <v>20</v>
      </c>
      <c r="H76" s="2">
        <v>10</v>
      </c>
      <c r="I76" s="2">
        <v>27</v>
      </c>
      <c r="J76" s="2">
        <v>2</v>
      </c>
      <c r="K76" s="2">
        <v>4</v>
      </c>
      <c r="L76" s="33">
        <f>SUM(B76:K76)</f>
        <v>135</v>
      </c>
      <c r="M76" s="25" t="s">
        <v>213</v>
      </c>
      <c r="N76" s="3">
        <v>62</v>
      </c>
    </row>
    <row r="77" spans="1:14" x14ac:dyDescent="0.25">
      <c r="A77" s="22" t="s">
        <v>69</v>
      </c>
      <c r="B77" s="2">
        <v>12</v>
      </c>
      <c r="C77" s="2">
        <v>8</v>
      </c>
      <c r="D77" s="2">
        <v>10</v>
      </c>
      <c r="E77" s="2">
        <v>6</v>
      </c>
      <c r="F77" s="2">
        <v>12</v>
      </c>
      <c r="G77" s="2">
        <v>10</v>
      </c>
      <c r="H77" s="2">
        <v>10</v>
      </c>
      <c r="I77" s="2">
        <v>5</v>
      </c>
      <c r="J77" s="2">
        <v>9</v>
      </c>
      <c r="K77" s="2"/>
      <c r="L77" s="41">
        <f>SUM(B77:K77)</f>
        <v>82</v>
      </c>
      <c r="M77" s="25" t="s">
        <v>214</v>
      </c>
      <c r="N77" s="3">
        <v>62</v>
      </c>
    </row>
    <row r="78" spans="1:14" x14ac:dyDescent="0.25">
      <c r="A78" s="22" t="s">
        <v>136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33"/>
      <c r="M78" s="25" t="s">
        <v>333</v>
      </c>
      <c r="N78" s="3">
        <v>7</v>
      </c>
    </row>
    <row r="79" spans="1:14" x14ac:dyDescent="0.25">
      <c r="A79" s="22" t="s">
        <v>303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3"/>
      <c r="M79" s="25" t="s">
        <v>215</v>
      </c>
      <c r="N79" s="3">
        <v>12</v>
      </c>
    </row>
    <row r="80" spans="1:14" x14ac:dyDescent="0.25">
      <c r="A80" s="22" t="s">
        <v>70</v>
      </c>
      <c r="B80" s="2"/>
      <c r="C80" s="2">
        <v>1</v>
      </c>
      <c r="D80" s="2"/>
      <c r="E80" s="2">
        <v>1</v>
      </c>
      <c r="F80" s="2"/>
      <c r="G80" s="2"/>
      <c r="H80" s="2"/>
      <c r="I80" s="2"/>
      <c r="J80" s="2"/>
      <c r="K80" s="2"/>
      <c r="L80" s="41">
        <f t="shared" ref="L80:L85" si="0">SUM(B80:K80)</f>
        <v>2</v>
      </c>
      <c r="M80" s="25" t="s">
        <v>216</v>
      </c>
      <c r="N80" s="3">
        <v>30</v>
      </c>
    </row>
    <row r="81" spans="1:14" x14ac:dyDescent="0.25">
      <c r="A81" s="22" t="s">
        <v>71</v>
      </c>
      <c r="B81" s="2">
        <v>2</v>
      </c>
      <c r="C81" s="2">
        <v>1</v>
      </c>
      <c r="D81" s="2">
        <v>6</v>
      </c>
      <c r="E81" s="2">
        <v>5</v>
      </c>
      <c r="F81" s="2"/>
      <c r="G81" s="2"/>
      <c r="H81" s="2"/>
      <c r="I81" s="2">
        <v>1</v>
      </c>
      <c r="J81" s="2">
        <v>2</v>
      </c>
      <c r="K81" s="2">
        <v>1</v>
      </c>
      <c r="L81" s="33">
        <f t="shared" si="0"/>
        <v>18</v>
      </c>
      <c r="M81" s="25" t="s">
        <v>217</v>
      </c>
      <c r="N81" s="3">
        <v>59</v>
      </c>
    </row>
    <row r="82" spans="1:14" x14ac:dyDescent="0.25">
      <c r="A82" s="22" t="s">
        <v>72</v>
      </c>
      <c r="B82" s="2">
        <v>1</v>
      </c>
      <c r="C82" s="2"/>
      <c r="D82" s="2"/>
      <c r="E82" s="2"/>
      <c r="F82" s="2"/>
      <c r="G82" s="2">
        <v>2</v>
      </c>
      <c r="H82" s="2">
        <v>1</v>
      </c>
      <c r="I82" s="2"/>
      <c r="J82" s="2">
        <v>2</v>
      </c>
      <c r="K82" s="2"/>
      <c r="L82" s="33">
        <f t="shared" si="0"/>
        <v>6</v>
      </c>
      <c r="M82" s="25" t="s">
        <v>218</v>
      </c>
      <c r="N82" s="3">
        <v>56</v>
      </c>
    </row>
    <row r="83" spans="1:14" x14ac:dyDescent="0.25">
      <c r="A83" s="22" t="s">
        <v>73</v>
      </c>
      <c r="B83" s="2">
        <v>1</v>
      </c>
      <c r="C83" s="2"/>
      <c r="D83" s="2">
        <v>1</v>
      </c>
      <c r="E83" s="2"/>
      <c r="F83" s="2">
        <v>1</v>
      </c>
      <c r="G83" s="2">
        <v>1</v>
      </c>
      <c r="H83" s="2"/>
      <c r="I83" s="2"/>
      <c r="J83" s="2"/>
      <c r="K83" s="2"/>
      <c r="L83" s="33">
        <f t="shared" si="0"/>
        <v>4</v>
      </c>
      <c r="M83" s="25" t="s">
        <v>192</v>
      </c>
      <c r="N83" s="3">
        <v>25</v>
      </c>
    </row>
    <row r="84" spans="1:14" x14ac:dyDescent="0.25">
      <c r="A84" s="22" t="s">
        <v>74</v>
      </c>
      <c r="B84" s="2"/>
      <c r="C84" s="2"/>
      <c r="D84" s="2"/>
      <c r="E84" s="2">
        <v>1</v>
      </c>
      <c r="F84" s="2"/>
      <c r="G84" s="2"/>
      <c r="H84" s="2"/>
      <c r="I84" s="2"/>
      <c r="J84" s="2"/>
      <c r="K84" s="2"/>
      <c r="L84" s="33">
        <f t="shared" si="0"/>
        <v>1</v>
      </c>
      <c r="M84" s="25" t="s">
        <v>172</v>
      </c>
      <c r="N84" s="3">
        <v>13</v>
      </c>
    </row>
    <row r="85" spans="1:14" x14ac:dyDescent="0.25">
      <c r="A85" s="22" t="s">
        <v>75</v>
      </c>
      <c r="B85" s="2">
        <v>1</v>
      </c>
      <c r="C85" s="2"/>
      <c r="D85" s="2">
        <v>1</v>
      </c>
      <c r="E85" s="2">
        <v>1</v>
      </c>
      <c r="F85" s="2"/>
      <c r="G85" s="2"/>
      <c r="H85" s="2">
        <v>3</v>
      </c>
      <c r="I85" s="2"/>
      <c r="J85" s="2"/>
      <c r="K85" s="2"/>
      <c r="L85" s="33">
        <f t="shared" si="0"/>
        <v>6</v>
      </c>
      <c r="M85" s="25" t="s">
        <v>221</v>
      </c>
      <c r="N85" s="3">
        <v>60</v>
      </c>
    </row>
    <row r="86" spans="1:14" x14ac:dyDescent="0.25">
      <c r="A86" s="22" t="s">
        <v>314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33"/>
      <c r="M86" s="25" t="s">
        <v>222</v>
      </c>
      <c r="N86" s="3">
        <v>2</v>
      </c>
    </row>
    <row r="87" spans="1:14" x14ac:dyDescent="0.25">
      <c r="A87" s="22" t="s">
        <v>76</v>
      </c>
      <c r="B87" s="2">
        <v>70</v>
      </c>
      <c r="C87" s="2">
        <v>49</v>
      </c>
      <c r="D87" s="2">
        <v>29</v>
      </c>
      <c r="E87" s="2">
        <v>28</v>
      </c>
      <c r="F87" s="2">
        <v>97</v>
      </c>
      <c r="G87" s="2">
        <v>47</v>
      </c>
      <c r="H87" s="2">
        <v>20</v>
      </c>
      <c r="I87" s="2">
        <v>43</v>
      </c>
      <c r="J87" s="2">
        <v>44</v>
      </c>
      <c r="K87" s="2">
        <v>8</v>
      </c>
      <c r="L87" s="33">
        <f>SUM(B87:K87)</f>
        <v>435</v>
      </c>
      <c r="M87" s="25" t="s">
        <v>223</v>
      </c>
      <c r="N87" s="3">
        <v>62</v>
      </c>
    </row>
    <row r="88" spans="1:14" x14ac:dyDescent="0.25">
      <c r="A88" s="22" t="s">
        <v>77</v>
      </c>
      <c r="B88" s="2">
        <v>40</v>
      </c>
      <c r="C88" s="2">
        <v>49</v>
      </c>
      <c r="D88" s="2">
        <v>98</v>
      </c>
      <c r="E88" s="2">
        <v>45</v>
      </c>
      <c r="F88" s="2">
        <v>44</v>
      </c>
      <c r="G88" s="2">
        <v>151</v>
      </c>
      <c r="H88" s="2">
        <v>29</v>
      </c>
      <c r="I88" s="2">
        <v>26</v>
      </c>
      <c r="J88" s="2">
        <v>41</v>
      </c>
      <c r="K88" s="2">
        <v>49</v>
      </c>
      <c r="L88" s="33">
        <f>SUM(B88:K88)</f>
        <v>572</v>
      </c>
      <c r="M88" s="25" t="s">
        <v>224</v>
      </c>
      <c r="N88" s="3">
        <v>59</v>
      </c>
    </row>
    <row r="89" spans="1:14" x14ac:dyDescent="0.25">
      <c r="A89" s="22" t="s">
        <v>78</v>
      </c>
      <c r="B89" s="2">
        <v>3</v>
      </c>
      <c r="C89" s="2">
        <v>6</v>
      </c>
      <c r="D89" s="2">
        <v>7</v>
      </c>
      <c r="E89" s="2">
        <v>7</v>
      </c>
      <c r="F89" s="2">
        <v>9</v>
      </c>
      <c r="G89" s="2">
        <v>10</v>
      </c>
      <c r="H89" s="2">
        <v>7</v>
      </c>
      <c r="I89" s="2">
        <v>1</v>
      </c>
      <c r="J89" s="2">
        <v>5</v>
      </c>
      <c r="K89" s="2"/>
      <c r="L89" s="41">
        <f>SUM(B89:K89)</f>
        <v>55</v>
      </c>
      <c r="M89" s="25" t="s">
        <v>225</v>
      </c>
      <c r="N89" s="3">
        <v>21</v>
      </c>
    </row>
    <row r="90" spans="1:14" x14ac:dyDescent="0.25">
      <c r="A90" s="22" t="s">
        <v>79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33"/>
      <c r="M90" s="25" t="s">
        <v>226</v>
      </c>
      <c r="N90" s="3">
        <v>8</v>
      </c>
    </row>
    <row r="91" spans="1:14" x14ac:dyDescent="0.25">
      <c r="A91" s="22" t="s">
        <v>80</v>
      </c>
      <c r="B91" s="2">
        <v>248</v>
      </c>
      <c r="C91" s="2">
        <v>299</v>
      </c>
      <c r="D91" s="2">
        <v>298</v>
      </c>
      <c r="E91" s="2">
        <v>249</v>
      </c>
      <c r="F91" s="2">
        <v>261</v>
      </c>
      <c r="G91" s="2">
        <v>185</v>
      </c>
      <c r="H91" s="2">
        <v>124</v>
      </c>
      <c r="I91" s="2">
        <v>226</v>
      </c>
      <c r="J91" s="2">
        <v>213</v>
      </c>
      <c r="K91" s="2">
        <v>89</v>
      </c>
      <c r="L91" s="33">
        <f>SUM(B91:K91)</f>
        <v>2192</v>
      </c>
      <c r="M91" s="25" t="s">
        <v>227</v>
      </c>
      <c r="N91" s="3">
        <v>62</v>
      </c>
    </row>
    <row r="92" spans="1:14" x14ac:dyDescent="0.25">
      <c r="A92" s="22" t="s">
        <v>81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33"/>
      <c r="M92" s="25" t="s">
        <v>228</v>
      </c>
      <c r="N92" s="3">
        <v>5</v>
      </c>
    </row>
    <row r="93" spans="1:14" x14ac:dyDescent="0.25">
      <c r="A93" s="22" t="s">
        <v>82</v>
      </c>
      <c r="B93" s="2">
        <v>1</v>
      </c>
      <c r="C93" s="2">
        <v>1</v>
      </c>
      <c r="D93" s="2">
        <v>7</v>
      </c>
      <c r="E93" s="2"/>
      <c r="F93" s="2">
        <v>7</v>
      </c>
      <c r="G93" s="2">
        <v>3</v>
      </c>
      <c r="H93" s="2">
        <v>1</v>
      </c>
      <c r="I93" s="2">
        <v>12</v>
      </c>
      <c r="J93" s="2">
        <v>3</v>
      </c>
      <c r="K93" s="2">
        <v>8</v>
      </c>
      <c r="L93" s="33">
        <f>SUM(B93:K93)</f>
        <v>43</v>
      </c>
      <c r="M93" s="25" t="s">
        <v>229</v>
      </c>
      <c r="N93" s="3">
        <v>50</v>
      </c>
    </row>
    <row r="94" spans="1:14" x14ac:dyDescent="0.25">
      <c r="A94" s="22" t="s">
        <v>83</v>
      </c>
      <c r="B94" s="2">
        <v>14</v>
      </c>
      <c r="C94" s="2">
        <v>14</v>
      </c>
      <c r="D94" s="2">
        <v>50</v>
      </c>
      <c r="E94" s="2">
        <v>13</v>
      </c>
      <c r="F94" s="2">
        <v>38</v>
      </c>
      <c r="G94" s="2">
        <v>30</v>
      </c>
      <c r="H94" s="2">
        <v>18</v>
      </c>
      <c r="I94" s="2">
        <v>26</v>
      </c>
      <c r="J94" s="2">
        <v>18</v>
      </c>
      <c r="K94" s="2">
        <v>25</v>
      </c>
      <c r="L94" s="33">
        <f>SUM(B94:K94)</f>
        <v>246</v>
      </c>
      <c r="M94" s="25" t="s">
        <v>230</v>
      </c>
      <c r="N94" s="3">
        <v>62</v>
      </c>
    </row>
    <row r="95" spans="1:14" x14ac:dyDescent="0.25">
      <c r="A95" s="22" t="s">
        <v>84</v>
      </c>
      <c r="B95" s="2">
        <v>1</v>
      </c>
      <c r="C95" s="2"/>
      <c r="D95" s="2">
        <v>4</v>
      </c>
      <c r="E95" s="2"/>
      <c r="F95" s="2">
        <v>2</v>
      </c>
      <c r="G95" s="2"/>
      <c r="H95" s="2">
        <v>12</v>
      </c>
      <c r="I95" s="2"/>
      <c r="J95" s="2">
        <v>1</v>
      </c>
      <c r="K95" s="2"/>
      <c r="L95" s="33">
        <f>SUM(B95:K95)</f>
        <v>20</v>
      </c>
      <c r="M95" s="25" t="s">
        <v>231</v>
      </c>
      <c r="N95" s="3">
        <v>13</v>
      </c>
    </row>
    <row r="96" spans="1:14" x14ac:dyDescent="0.25">
      <c r="A96" s="22" t="s">
        <v>85</v>
      </c>
      <c r="B96" s="2"/>
      <c r="C96" s="2"/>
      <c r="D96" s="2"/>
      <c r="E96" s="2"/>
      <c r="F96" s="2"/>
      <c r="G96" s="2"/>
      <c r="H96" s="2">
        <v>1</v>
      </c>
      <c r="I96" s="2"/>
      <c r="J96" s="2"/>
      <c r="K96" s="2"/>
      <c r="L96" s="33">
        <f>SUM(B96:K96)</f>
        <v>1</v>
      </c>
      <c r="M96" s="25" t="s">
        <v>174</v>
      </c>
      <c r="N96" s="3">
        <v>14</v>
      </c>
    </row>
    <row r="97" spans="1:14" x14ac:dyDescent="0.25">
      <c r="A97" s="22" t="s">
        <v>86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33"/>
      <c r="M97" s="25" t="s">
        <v>161</v>
      </c>
      <c r="N97" s="3">
        <v>9</v>
      </c>
    </row>
    <row r="98" spans="1:14" x14ac:dyDescent="0.25">
      <c r="A98" s="22" t="s">
        <v>87</v>
      </c>
      <c r="B98" s="2"/>
      <c r="C98" s="2"/>
      <c r="D98" s="2">
        <v>3</v>
      </c>
      <c r="E98" s="2"/>
      <c r="F98" s="2"/>
      <c r="G98" s="2"/>
      <c r="H98" s="2">
        <v>1</v>
      </c>
      <c r="I98" s="2">
        <v>1</v>
      </c>
      <c r="J98" s="2"/>
      <c r="K98" s="2"/>
      <c r="L98" s="33">
        <f>SUM(B98:K98)</f>
        <v>5</v>
      </c>
      <c r="M98" s="25" t="s">
        <v>232</v>
      </c>
      <c r="N98" s="3">
        <v>48</v>
      </c>
    </row>
    <row r="99" spans="1:14" x14ac:dyDescent="0.25">
      <c r="A99" s="22" t="s">
        <v>88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33"/>
      <c r="M99" s="25" t="s">
        <v>233</v>
      </c>
      <c r="N99" s="3">
        <v>2</v>
      </c>
    </row>
    <row r="100" spans="1:14" x14ac:dyDescent="0.25">
      <c r="A100" s="22" t="s">
        <v>234</v>
      </c>
      <c r="B100" s="2"/>
      <c r="C100" s="2"/>
      <c r="D100" s="2"/>
      <c r="E100" s="2"/>
      <c r="F100" s="2"/>
      <c r="G100" s="2"/>
      <c r="H100" s="2"/>
      <c r="I100" s="2">
        <v>4</v>
      </c>
      <c r="J100" s="2"/>
      <c r="K100" s="2"/>
      <c r="L100" s="33">
        <f>SUM(B100:K100)</f>
        <v>4</v>
      </c>
      <c r="M100" s="25" t="s">
        <v>235</v>
      </c>
      <c r="N100" s="3">
        <v>1</v>
      </c>
    </row>
    <row r="101" spans="1:14" x14ac:dyDescent="0.25">
      <c r="A101" s="22" t="s">
        <v>89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2"/>
      <c r="M101" s="25" t="s">
        <v>161</v>
      </c>
      <c r="N101" s="3">
        <v>9</v>
      </c>
    </row>
    <row r="102" spans="1:14" x14ac:dyDescent="0.25">
      <c r="A102" s="22" t="s">
        <v>90</v>
      </c>
      <c r="B102" s="2">
        <v>39</v>
      </c>
      <c r="C102" s="2">
        <v>103</v>
      </c>
      <c r="D102" s="2">
        <v>126</v>
      </c>
      <c r="E102" s="2">
        <v>38</v>
      </c>
      <c r="F102" s="2">
        <v>22</v>
      </c>
      <c r="G102" s="2">
        <v>12</v>
      </c>
      <c r="H102" s="2">
        <v>42</v>
      </c>
      <c r="I102" s="2">
        <v>95</v>
      </c>
      <c r="J102" s="2">
        <v>47</v>
      </c>
      <c r="K102" s="2">
        <v>4</v>
      </c>
      <c r="L102" s="33">
        <f>SUM(B102:K102)</f>
        <v>528</v>
      </c>
      <c r="M102" s="25" t="s">
        <v>236</v>
      </c>
      <c r="N102" s="3">
        <v>45</v>
      </c>
    </row>
    <row r="103" spans="1:14" x14ac:dyDescent="0.25">
      <c r="A103" s="22" t="s">
        <v>91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3"/>
      <c r="M103" s="25" t="s">
        <v>233</v>
      </c>
      <c r="N103" s="3">
        <v>1</v>
      </c>
    </row>
    <row r="104" spans="1:14" x14ac:dyDescent="0.25">
      <c r="A104" s="22" t="s">
        <v>92</v>
      </c>
      <c r="B104" s="2"/>
      <c r="C104" s="2"/>
      <c r="D104" s="2"/>
      <c r="E104" s="2"/>
      <c r="F104" s="2"/>
      <c r="G104" s="2"/>
      <c r="H104" s="2"/>
      <c r="I104" s="2"/>
      <c r="J104" s="2">
        <v>1</v>
      </c>
      <c r="K104" s="2"/>
      <c r="L104" s="33">
        <f>SUM(B104:K104)</f>
        <v>1</v>
      </c>
      <c r="M104" s="25" t="s">
        <v>193</v>
      </c>
      <c r="N104" s="3">
        <v>2</v>
      </c>
    </row>
    <row r="105" spans="1:14" x14ac:dyDescent="0.25">
      <c r="A105" s="22" t="s">
        <v>93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3"/>
      <c r="M105" s="25" t="s">
        <v>237</v>
      </c>
      <c r="N105" s="3">
        <v>4</v>
      </c>
    </row>
    <row r="106" spans="1:14" x14ac:dyDescent="0.25">
      <c r="A106" s="22" t="s">
        <v>94</v>
      </c>
      <c r="B106" s="2">
        <v>707</v>
      </c>
      <c r="C106" s="2">
        <v>283</v>
      </c>
      <c r="D106" s="2">
        <v>91</v>
      </c>
      <c r="E106" s="2">
        <v>206</v>
      </c>
      <c r="F106" s="2">
        <v>110</v>
      </c>
      <c r="G106" s="2">
        <v>850</v>
      </c>
      <c r="H106" s="2">
        <v>199</v>
      </c>
      <c r="I106" s="2">
        <v>535</v>
      </c>
      <c r="J106" s="2">
        <v>452</v>
      </c>
      <c r="K106" s="2">
        <v>761</v>
      </c>
      <c r="L106" s="41">
        <f>SUM(B106:K106)</f>
        <v>4194</v>
      </c>
      <c r="M106" s="25" t="s">
        <v>238</v>
      </c>
      <c r="N106" s="3">
        <v>62</v>
      </c>
    </row>
    <row r="107" spans="1:14" x14ac:dyDescent="0.25">
      <c r="A107" s="22" t="s">
        <v>95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3"/>
      <c r="M107" s="25" t="s">
        <v>239</v>
      </c>
      <c r="N107" s="3">
        <v>1</v>
      </c>
    </row>
    <row r="108" spans="1:14" x14ac:dyDescent="0.25">
      <c r="A108" s="22" t="s">
        <v>96</v>
      </c>
      <c r="B108" s="2">
        <v>317</v>
      </c>
      <c r="C108" s="2">
        <v>408</v>
      </c>
      <c r="D108" s="2">
        <v>598</v>
      </c>
      <c r="E108" s="2">
        <v>1</v>
      </c>
      <c r="F108" s="2">
        <v>1</v>
      </c>
      <c r="G108" s="2"/>
      <c r="H108" s="2">
        <v>18</v>
      </c>
      <c r="I108" s="2">
        <v>236</v>
      </c>
      <c r="J108" s="2">
        <v>150</v>
      </c>
      <c r="K108" s="2">
        <v>29</v>
      </c>
      <c r="L108" s="33">
        <f>SUM(B108:K108)</f>
        <v>1758</v>
      </c>
      <c r="M108" s="25" t="s">
        <v>240</v>
      </c>
      <c r="N108" s="3">
        <v>24</v>
      </c>
    </row>
    <row r="109" spans="1:14" x14ac:dyDescent="0.25">
      <c r="A109" s="22" t="s">
        <v>97</v>
      </c>
      <c r="B109" s="2">
        <v>31</v>
      </c>
      <c r="C109" s="2">
        <v>36</v>
      </c>
      <c r="D109" s="2"/>
      <c r="E109" s="2"/>
      <c r="F109" s="2">
        <v>5</v>
      </c>
      <c r="G109" s="2">
        <v>3</v>
      </c>
      <c r="H109" s="2">
        <v>52</v>
      </c>
      <c r="I109" s="2">
        <v>10</v>
      </c>
      <c r="J109" s="2">
        <v>76</v>
      </c>
      <c r="K109" s="2"/>
      <c r="L109" s="33">
        <f>SUM(B109:K109)</f>
        <v>213</v>
      </c>
      <c r="M109" s="25" t="s">
        <v>245</v>
      </c>
      <c r="N109" s="3">
        <v>48</v>
      </c>
    </row>
    <row r="110" spans="1:14" x14ac:dyDescent="0.25">
      <c r="A110" s="22" t="s">
        <v>334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3"/>
      <c r="M110" s="25" t="s">
        <v>335</v>
      </c>
      <c r="N110" s="3">
        <v>1</v>
      </c>
    </row>
    <row r="111" spans="1:14" x14ac:dyDescent="0.25">
      <c r="A111" s="22" t="s">
        <v>98</v>
      </c>
      <c r="B111" s="2"/>
      <c r="C111" s="2"/>
      <c r="D111" s="2"/>
      <c r="E111" s="2">
        <v>2</v>
      </c>
      <c r="F111" s="2"/>
      <c r="G111" s="2">
        <v>1</v>
      </c>
      <c r="H111" s="2"/>
      <c r="I111" s="2"/>
      <c r="J111" s="2"/>
      <c r="K111" s="2"/>
      <c r="L111" s="33">
        <f>SUM(B111:K111)</f>
        <v>3</v>
      </c>
      <c r="M111" s="25" t="s">
        <v>246</v>
      </c>
      <c r="N111" s="3">
        <v>53</v>
      </c>
    </row>
    <row r="112" spans="1:14" x14ac:dyDescent="0.25">
      <c r="A112" s="22" t="s">
        <v>99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3"/>
      <c r="M112" s="25" t="s">
        <v>243</v>
      </c>
      <c r="N112" s="3">
        <v>2</v>
      </c>
    </row>
    <row r="113" spans="1:14" x14ac:dyDescent="0.25">
      <c r="A113" s="22" t="s">
        <v>100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3"/>
      <c r="M113" s="25" t="s">
        <v>154</v>
      </c>
      <c r="N113" s="3">
        <v>8</v>
      </c>
    </row>
    <row r="114" spans="1:14" x14ac:dyDescent="0.25">
      <c r="A114" s="22" t="s">
        <v>101</v>
      </c>
      <c r="B114" s="2">
        <v>42</v>
      </c>
      <c r="C114" s="2">
        <v>75</v>
      </c>
      <c r="D114" s="2">
        <v>60</v>
      </c>
      <c r="E114" s="2">
        <v>27</v>
      </c>
      <c r="F114" s="2">
        <v>38</v>
      </c>
      <c r="G114" s="2">
        <v>176</v>
      </c>
      <c r="H114" s="2">
        <v>38</v>
      </c>
      <c r="I114" s="2">
        <v>68</v>
      </c>
      <c r="J114" s="2">
        <v>72</v>
      </c>
      <c r="K114" s="2">
        <v>1</v>
      </c>
      <c r="L114" s="33">
        <f>SUM(B114:K114)</f>
        <v>597</v>
      </c>
      <c r="M114" s="25" t="s">
        <v>244</v>
      </c>
      <c r="N114" s="3">
        <v>61</v>
      </c>
    </row>
    <row r="115" spans="1:14" x14ac:dyDescent="0.25">
      <c r="A115" s="22" t="s">
        <v>102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3"/>
      <c r="M115" s="25" t="s">
        <v>247</v>
      </c>
      <c r="N115" s="3">
        <v>60</v>
      </c>
    </row>
    <row r="116" spans="1:14" x14ac:dyDescent="0.25">
      <c r="A116" s="22" t="s">
        <v>103</v>
      </c>
      <c r="B116" s="2"/>
      <c r="C116" s="2"/>
      <c r="D116" s="2"/>
      <c r="E116" s="2"/>
      <c r="F116" s="2"/>
      <c r="G116" s="2"/>
      <c r="H116" s="2"/>
      <c r="I116" s="2"/>
      <c r="J116" s="2" t="s">
        <v>324</v>
      </c>
      <c r="K116" s="2"/>
      <c r="L116" s="33"/>
      <c r="M116" s="25" t="s">
        <v>248</v>
      </c>
      <c r="N116" s="3">
        <v>1</v>
      </c>
    </row>
    <row r="117" spans="1:14" x14ac:dyDescent="0.25">
      <c r="A117" s="22" t="s">
        <v>249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3"/>
      <c r="M117" s="25" t="s">
        <v>143</v>
      </c>
      <c r="N117" s="3">
        <v>2</v>
      </c>
    </row>
    <row r="118" spans="1:14" x14ac:dyDescent="0.25">
      <c r="A118" s="22" t="s">
        <v>104</v>
      </c>
      <c r="B118" s="2">
        <v>63</v>
      </c>
      <c r="C118" s="2">
        <v>31</v>
      </c>
      <c r="D118" s="2">
        <v>100</v>
      </c>
      <c r="E118" s="2">
        <v>37</v>
      </c>
      <c r="F118" s="2">
        <v>122</v>
      </c>
      <c r="G118" s="2">
        <v>94</v>
      </c>
      <c r="H118" s="2">
        <v>71</v>
      </c>
      <c r="I118" s="2">
        <v>92</v>
      </c>
      <c r="J118" s="2">
        <v>89</v>
      </c>
      <c r="K118" s="2">
        <v>77</v>
      </c>
      <c r="L118" s="41">
        <f>SUM(B118:K118)</f>
        <v>776</v>
      </c>
      <c r="M118" s="25" t="s">
        <v>336</v>
      </c>
      <c r="N118" s="3">
        <v>61</v>
      </c>
    </row>
    <row r="119" spans="1:14" x14ac:dyDescent="0.25">
      <c r="A119" s="22" t="s">
        <v>250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3"/>
      <c r="M119" s="25" t="s">
        <v>251</v>
      </c>
      <c r="N119" s="3">
        <v>2</v>
      </c>
    </row>
    <row r="120" spans="1:14" x14ac:dyDescent="0.25">
      <c r="A120" s="22" t="s">
        <v>105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3"/>
      <c r="M120" s="25" t="s">
        <v>206</v>
      </c>
      <c r="N120" s="3">
        <v>6</v>
      </c>
    </row>
    <row r="121" spans="1:14" x14ac:dyDescent="0.25">
      <c r="A121" s="22" t="s">
        <v>106</v>
      </c>
      <c r="B121" s="2"/>
      <c r="C121" s="2"/>
      <c r="D121" s="2">
        <v>1</v>
      </c>
      <c r="E121" s="2"/>
      <c r="F121" s="2"/>
      <c r="G121" s="2"/>
      <c r="H121" s="2"/>
      <c r="I121" s="2">
        <v>2</v>
      </c>
      <c r="J121" s="2"/>
      <c r="K121" s="2">
        <v>2</v>
      </c>
      <c r="L121" s="32">
        <f>SUM(B121:K121)</f>
        <v>5</v>
      </c>
      <c r="M121" s="25" t="s">
        <v>337</v>
      </c>
      <c r="N121" s="3">
        <v>37</v>
      </c>
    </row>
    <row r="122" spans="1:14" x14ac:dyDescent="0.25">
      <c r="A122" s="22" t="s">
        <v>107</v>
      </c>
      <c r="B122" s="2"/>
      <c r="C122" s="2"/>
      <c r="D122" s="2"/>
      <c r="E122" s="2"/>
      <c r="F122" s="2"/>
      <c r="G122" s="2"/>
      <c r="H122" s="2">
        <v>4</v>
      </c>
      <c r="I122" s="2">
        <v>1</v>
      </c>
      <c r="J122" s="2"/>
      <c r="K122" s="2"/>
      <c r="L122" s="33">
        <f>SUM(B122:K122)</f>
        <v>5</v>
      </c>
      <c r="M122" s="25" t="s">
        <v>252</v>
      </c>
      <c r="N122" s="3">
        <v>39</v>
      </c>
    </row>
    <row r="123" spans="1:14" x14ac:dyDescent="0.25">
      <c r="A123" s="22" t="s">
        <v>108</v>
      </c>
      <c r="B123" s="2"/>
      <c r="C123" s="2"/>
      <c r="D123" s="2"/>
      <c r="E123" s="2"/>
      <c r="F123" s="2"/>
      <c r="G123" s="2"/>
      <c r="H123" s="2"/>
      <c r="I123" s="2"/>
      <c r="J123" s="2">
        <v>2</v>
      </c>
      <c r="K123" s="2"/>
      <c r="L123" s="33">
        <f>SUM(B123:K123)</f>
        <v>2</v>
      </c>
      <c r="M123" s="25" t="s">
        <v>253</v>
      </c>
      <c r="N123" s="3">
        <v>17</v>
      </c>
    </row>
    <row r="124" spans="1:14" x14ac:dyDescent="0.25">
      <c r="A124" s="22" t="s">
        <v>109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3"/>
      <c r="M124" s="25" t="s">
        <v>254</v>
      </c>
      <c r="N124" s="3">
        <v>1</v>
      </c>
    </row>
    <row r="125" spans="1:14" x14ac:dyDescent="0.25">
      <c r="A125" s="22" t="s">
        <v>110</v>
      </c>
      <c r="B125" s="2">
        <v>30</v>
      </c>
      <c r="C125" s="2">
        <v>28</v>
      </c>
      <c r="D125" s="2">
        <v>38</v>
      </c>
      <c r="E125" s="2">
        <v>16</v>
      </c>
      <c r="F125" s="2">
        <v>45</v>
      </c>
      <c r="G125" s="2">
        <v>32</v>
      </c>
      <c r="H125" s="2">
        <v>19</v>
      </c>
      <c r="I125" s="2">
        <v>26</v>
      </c>
      <c r="J125" s="2">
        <v>23</v>
      </c>
      <c r="K125" s="2">
        <v>16</v>
      </c>
      <c r="L125" s="33">
        <f>SUM(B125:K125)</f>
        <v>273</v>
      </c>
      <c r="M125" s="25" t="s">
        <v>255</v>
      </c>
      <c r="N125" s="3">
        <v>55</v>
      </c>
    </row>
    <row r="126" spans="1:14" x14ac:dyDescent="0.25">
      <c r="A126" s="22" t="s">
        <v>111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3"/>
      <c r="M126" s="25" t="s">
        <v>142</v>
      </c>
      <c r="N126" s="3">
        <v>1</v>
      </c>
    </row>
    <row r="127" spans="1:14" x14ac:dyDescent="0.25">
      <c r="A127" s="22" t="s">
        <v>112</v>
      </c>
      <c r="B127" s="2"/>
      <c r="C127" s="2"/>
      <c r="D127" s="2"/>
      <c r="E127" s="2"/>
      <c r="F127" s="2"/>
      <c r="G127" s="2">
        <v>1</v>
      </c>
      <c r="H127" s="2"/>
      <c r="I127" s="2"/>
      <c r="J127" s="2"/>
      <c r="K127" s="2">
        <v>1</v>
      </c>
      <c r="L127" s="33">
        <f>SUM(B127:K127)</f>
        <v>2</v>
      </c>
      <c r="M127" s="25" t="s">
        <v>256</v>
      </c>
      <c r="N127" s="3">
        <v>16</v>
      </c>
    </row>
    <row r="128" spans="1:14" x14ac:dyDescent="0.25">
      <c r="A128" s="22" t="s">
        <v>113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3"/>
      <c r="M128" s="25" t="s">
        <v>257</v>
      </c>
      <c r="N128" s="3">
        <v>2</v>
      </c>
    </row>
    <row r="129" spans="1:14" x14ac:dyDescent="0.25">
      <c r="A129" s="22" t="s">
        <v>114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3"/>
      <c r="M129" s="25" t="s">
        <v>258</v>
      </c>
      <c r="N129" s="3">
        <v>3</v>
      </c>
    </row>
    <row r="130" spans="1:14" x14ac:dyDescent="0.25">
      <c r="A130" s="22" t="s">
        <v>115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3"/>
      <c r="M130" s="25" t="s">
        <v>171</v>
      </c>
      <c r="N130" s="3">
        <v>24</v>
      </c>
    </row>
    <row r="131" spans="1:14" x14ac:dyDescent="0.25">
      <c r="A131" s="22" t="s">
        <v>116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3"/>
      <c r="M131" s="25" t="s">
        <v>259</v>
      </c>
      <c r="N131" s="3">
        <v>17</v>
      </c>
    </row>
    <row r="132" spans="1:14" x14ac:dyDescent="0.25">
      <c r="A132" s="22" t="s">
        <v>117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3"/>
      <c r="M132" s="25" t="s">
        <v>189</v>
      </c>
      <c r="N132" s="3">
        <v>1</v>
      </c>
    </row>
    <row r="133" spans="1:14" x14ac:dyDescent="0.25">
      <c r="A133" s="35" t="s">
        <v>118</v>
      </c>
      <c r="B133" s="2">
        <v>14</v>
      </c>
      <c r="C133" s="2"/>
      <c r="D133" s="2"/>
      <c r="E133" s="2">
        <v>34</v>
      </c>
      <c r="F133" s="2"/>
      <c r="G133" s="2"/>
      <c r="H133" s="2"/>
      <c r="I133" s="2">
        <v>3</v>
      </c>
      <c r="J133" s="2">
        <v>1</v>
      </c>
      <c r="K133" s="2"/>
      <c r="L133" s="33">
        <f>SUM(B133:K133)</f>
        <v>52</v>
      </c>
      <c r="M133" s="25" t="s">
        <v>262</v>
      </c>
      <c r="N133" s="3">
        <v>30</v>
      </c>
    </row>
    <row r="134" spans="1:14" x14ac:dyDescent="0.25">
      <c r="A134" s="35" t="s">
        <v>119</v>
      </c>
      <c r="B134" s="2">
        <v>2</v>
      </c>
      <c r="C134" s="2">
        <v>29</v>
      </c>
      <c r="D134" s="2">
        <v>50</v>
      </c>
      <c r="E134" s="2">
        <v>11</v>
      </c>
      <c r="F134" s="2">
        <v>10</v>
      </c>
      <c r="G134" s="2">
        <v>21</v>
      </c>
      <c r="H134" s="2">
        <v>2</v>
      </c>
      <c r="I134" s="2">
        <v>9</v>
      </c>
      <c r="J134" s="2">
        <v>4</v>
      </c>
      <c r="K134" s="2">
        <v>35</v>
      </c>
      <c r="L134" s="33">
        <f>SUM(B134:K134)</f>
        <v>173</v>
      </c>
      <c r="M134" s="25" t="s">
        <v>263</v>
      </c>
      <c r="N134" s="3">
        <v>39</v>
      </c>
    </row>
    <row r="135" spans="1:14" x14ac:dyDescent="0.25">
      <c r="A135" s="35" t="s">
        <v>120</v>
      </c>
      <c r="B135" s="2"/>
      <c r="C135" s="2"/>
      <c r="D135" s="2"/>
      <c r="E135" s="2"/>
      <c r="F135" s="2">
        <v>1</v>
      </c>
      <c r="G135" s="2"/>
      <c r="H135" s="2"/>
      <c r="I135" s="2"/>
      <c r="J135" s="2"/>
      <c r="K135" s="2"/>
      <c r="L135" s="33">
        <f>SUM(B135:K135)</f>
        <v>1</v>
      </c>
      <c r="M135" s="25" t="s">
        <v>264</v>
      </c>
      <c r="N135" s="3">
        <v>37</v>
      </c>
    </row>
    <row r="136" spans="1:14" x14ac:dyDescent="0.25">
      <c r="A136" s="35" t="s">
        <v>121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3"/>
      <c r="M136" s="25" t="s">
        <v>265</v>
      </c>
      <c r="N136" s="3">
        <v>5</v>
      </c>
    </row>
    <row r="137" spans="1:14" x14ac:dyDescent="0.25">
      <c r="A137" s="35" t="s">
        <v>122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3" t="s">
        <v>324</v>
      </c>
      <c r="M137" s="25" t="s">
        <v>266</v>
      </c>
      <c r="N137" s="3">
        <v>13</v>
      </c>
    </row>
    <row r="138" spans="1:14" x14ac:dyDescent="0.25">
      <c r="A138" s="35" t="s">
        <v>123</v>
      </c>
      <c r="B138" s="2"/>
      <c r="C138" s="2"/>
      <c r="D138" s="2"/>
      <c r="E138" s="2">
        <v>1</v>
      </c>
      <c r="F138" s="2"/>
      <c r="G138" s="2">
        <v>1</v>
      </c>
      <c r="H138" s="2">
        <v>1</v>
      </c>
      <c r="I138" s="2"/>
      <c r="J138" s="2"/>
      <c r="K138" s="2"/>
      <c r="L138" s="33">
        <f>SUM(B138:K138)</f>
        <v>3</v>
      </c>
      <c r="M138" s="25" t="s">
        <v>267</v>
      </c>
      <c r="N138" s="3">
        <v>43</v>
      </c>
    </row>
    <row r="139" spans="1:14" x14ac:dyDescent="0.25">
      <c r="A139" s="35" t="s">
        <v>124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3"/>
      <c r="M139" s="25" t="s">
        <v>202</v>
      </c>
      <c r="N139" s="3">
        <v>9</v>
      </c>
    </row>
    <row r="140" spans="1:14" x14ac:dyDescent="0.25">
      <c r="A140" s="35" t="s">
        <v>125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3"/>
      <c r="M140" s="25" t="s">
        <v>270</v>
      </c>
      <c r="N140" s="3">
        <v>37</v>
      </c>
    </row>
    <row r="141" spans="1:14" x14ac:dyDescent="0.25">
      <c r="A141" s="35" t="s">
        <v>126</v>
      </c>
      <c r="B141" s="2">
        <v>31</v>
      </c>
      <c r="C141" s="2">
        <v>76</v>
      </c>
      <c r="D141" s="2">
        <v>106</v>
      </c>
      <c r="E141" s="2">
        <v>55</v>
      </c>
      <c r="F141" s="2">
        <v>55</v>
      </c>
      <c r="G141" s="2">
        <v>112</v>
      </c>
      <c r="H141" s="2">
        <v>67</v>
      </c>
      <c r="I141" s="2">
        <v>56</v>
      </c>
      <c r="J141" s="2">
        <v>52</v>
      </c>
      <c r="K141" s="2">
        <v>42</v>
      </c>
      <c r="L141" s="41">
        <f>SUM(B141:K141)</f>
        <v>652</v>
      </c>
      <c r="M141" s="25" t="s">
        <v>271</v>
      </c>
      <c r="N141" s="3">
        <v>62</v>
      </c>
    </row>
    <row r="142" spans="1:14" x14ac:dyDescent="0.25">
      <c r="A142" s="35" t="s">
        <v>127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3"/>
      <c r="M142" s="25" t="s">
        <v>272</v>
      </c>
      <c r="N142" s="3">
        <v>39</v>
      </c>
    </row>
    <row r="143" spans="1:14" x14ac:dyDescent="0.25">
      <c r="A143" s="35" t="s">
        <v>128</v>
      </c>
      <c r="B143" s="2">
        <v>6</v>
      </c>
      <c r="C143" s="2"/>
      <c r="D143" s="2">
        <v>43</v>
      </c>
      <c r="E143" s="2">
        <v>45</v>
      </c>
      <c r="F143" s="2">
        <v>77</v>
      </c>
      <c r="G143" s="2">
        <v>31</v>
      </c>
      <c r="H143" s="2">
        <v>10</v>
      </c>
      <c r="I143" s="2">
        <v>7</v>
      </c>
      <c r="J143" s="2"/>
      <c r="K143" s="2">
        <v>50</v>
      </c>
      <c r="L143" s="33">
        <f>SUM(B143:K143)</f>
        <v>269</v>
      </c>
      <c r="M143" s="25" t="s">
        <v>273</v>
      </c>
      <c r="N143" s="3">
        <v>62</v>
      </c>
    </row>
    <row r="144" spans="1:14" x14ac:dyDescent="0.25">
      <c r="A144" s="34" t="s">
        <v>129</v>
      </c>
      <c r="B144" s="2"/>
      <c r="C144" s="2"/>
      <c r="D144" s="2" t="s">
        <v>324</v>
      </c>
      <c r="E144" s="2"/>
      <c r="F144" s="2"/>
      <c r="G144" s="2"/>
      <c r="H144" s="2"/>
      <c r="I144" s="2"/>
      <c r="J144" s="2"/>
      <c r="K144" s="2"/>
      <c r="L144" s="33"/>
      <c r="M144" s="25"/>
      <c r="N144" s="3"/>
    </row>
    <row r="145" spans="1:14" x14ac:dyDescent="0.25">
      <c r="A145" s="22" t="s">
        <v>130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3"/>
      <c r="M145" s="25" t="s">
        <v>162</v>
      </c>
      <c r="N145" s="3">
        <v>2</v>
      </c>
    </row>
    <row r="146" spans="1:14" x14ac:dyDescent="0.25">
      <c r="A146" s="22" t="s">
        <v>304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3"/>
      <c r="M146" s="25" t="s">
        <v>163</v>
      </c>
      <c r="N146" s="3">
        <v>1</v>
      </c>
    </row>
    <row r="147" spans="1:14" x14ac:dyDescent="0.25">
      <c r="A147" s="22" t="s">
        <v>131</v>
      </c>
      <c r="B147" s="2"/>
      <c r="C147" s="2"/>
      <c r="D147" s="2">
        <v>1</v>
      </c>
      <c r="E147" s="2"/>
      <c r="F147" s="2"/>
      <c r="G147" s="2"/>
      <c r="H147" s="2"/>
      <c r="I147" s="2"/>
      <c r="J147" s="2"/>
      <c r="K147" s="2"/>
      <c r="L147" s="33">
        <f>SUM(D147:K147)</f>
        <v>1</v>
      </c>
      <c r="M147" s="25" t="s">
        <v>178</v>
      </c>
      <c r="N147" s="3">
        <v>9</v>
      </c>
    </row>
    <row r="148" spans="1:14" x14ac:dyDescent="0.25">
      <c r="A148" s="22" t="s">
        <v>184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3"/>
      <c r="M148" s="25" t="s">
        <v>183</v>
      </c>
      <c r="N148" s="3">
        <v>7</v>
      </c>
    </row>
    <row r="149" spans="1:14" x14ac:dyDescent="0.25">
      <c r="A149" s="22" t="s">
        <v>185</v>
      </c>
      <c r="B149" s="2"/>
      <c r="C149" s="2"/>
      <c r="D149" s="2">
        <v>1</v>
      </c>
      <c r="E149" s="2"/>
      <c r="F149" s="2"/>
      <c r="G149" s="2"/>
      <c r="H149" s="2"/>
      <c r="I149" s="2"/>
      <c r="J149" s="2"/>
      <c r="K149" s="2"/>
      <c r="L149" s="33">
        <f>SUM(D149:K149)</f>
        <v>1</v>
      </c>
      <c r="M149" s="25" t="s">
        <v>186</v>
      </c>
      <c r="N149" s="3">
        <v>5</v>
      </c>
    </row>
    <row r="150" spans="1:14" x14ac:dyDescent="0.25">
      <c r="A150" s="22" t="s">
        <v>195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3"/>
      <c r="M150" s="25" t="s">
        <v>196</v>
      </c>
      <c r="N150" s="3">
        <v>1</v>
      </c>
    </row>
    <row r="151" spans="1:14" x14ac:dyDescent="0.25">
      <c r="A151" s="22" t="s">
        <v>132</v>
      </c>
      <c r="B151" s="2"/>
      <c r="C151" s="2">
        <v>1</v>
      </c>
      <c r="D151" s="2"/>
      <c r="E151" s="2">
        <v>2</v>
      </c>
      <c r="F151" s="2"/>
      <c r="G151" s="2"/>
      <c r="H151" s="2"/>
      <c r="I151" s="2"/>
      <c r="J151" s="2"/>
      <c r="K151" s="2">
        <v>8</v>
      </c>
      <c r="L151" s="33">
        <f>SUM(B151:K151)</f>
        <v>11</v>
      </c>
      <c r="M151" s="25" t="s">
        <v>198</v>
      </c>
      <c r="N151" s="3">
        <v>17</v>
      </c>
    </row>
    <row r="152" spans="1:14" x14ac:dyDescent="0.25">
      <c r="A152" s="22" t="s">
        <v>209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3"/>
      <c r="M152" s="25" t="s">
        <v>210</v>
      </c>
      <c r="N152" s="3">
        <v>3</v>
      </c>
    </row>
    <row r="153" spans="1:14" x14ac:dyDescent="0.25">
      <c r="A153" s="22" t="s">
        <v>219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3"/>
      <c r="M153" s="25" t="s">
        <v>220</v>
      </c>
      <c r="N153" s="3">
        <v>1</v>
      </c>
    </row>
    <row r="154" spans="1:14" x14ac:dyDescent="0.25">
      <c r="A154" s="22" t="s">
        <v>133</v>
      </c>
      <c r="B154" s="2"/>
      <c r="C154" s="2"/>
      <c r="D154" s="2"/>
      <c r="E154" s="2"/>
      <c r="F154" s="2">
        <v>1</v>
      </c>
      <c r="G154" s="2"/>
      <c r="H154" s="2"/>
      <c r="I154" s="2"/>
      <c r="J154" s="2"/>
      <c r="K154" s="2"/>
      <c r="L154" s="33">
        <f>SUM(B154:K154)</f>
        <v>1</v>
      </c>
      <c r="M154" s="25" t="s">
        <v>241</v>
      </c>
      <c r="N154" s="3">
        <v>22</v>
      </c>
    </row>
    <row r="155" spans="1:14" x14ac:dyDescent="0.25">
      <c r="A155" s="22" t="s">
        <v>134</v>
      </c>
      <c r="B155" s="2"/>
      <c r="C155" s="2"/>
      <c r="D155" s="2"/>
      <c r="E155" s="2"/>
      <c r="F155" s="2"/>
      <c r="G155" s="2"/>
      <c r="H155" s="2"/>
      <c r="I155" s="2"/>
      <c r="J155" s="2"/>
      <c r="K155" s="2">
        <v>50</v>
      </c>
      <c r="L155" s="33">
        <f>SUM(B155:K155)</f>
        <v>50</v>
      </c>
      <c r="M155" s="25" t="s">
        <v>242</v>
      </c>
      <c r="N155" s="3">
        <v>4</v>
      </c>
    </row>
    <row r="156" spans="1:14" x14ac:dyDescent="0.25">
      <c r="A156" s="22" t="s">
        <v>260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3"/>
      <c r="M156" s="25" t="s">
        <v>261</v>
      </c>
      <c r="N156" s="3">
        <v>1</v>
      </c>
    </row>
    <row r="157" spans="1:14" x14ac:dyDescent="0.25">
      <c r="A157" s="22" t="s">
        <v>268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8"/>
      <c r="M157" s="25" t="s">
        <v>269</v>
      </c>
      <c r="N157" s="3">
        <v>1</v>
      </c>
    </row>
    <row r="158" spans="1:14" ht="15.75" thickBot="1" x14ac:dyDescent="0.3">
      <c r="A158" s="22" t="s">
        <v>135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3"/>
      <c r="M158" s="30" t="s">
        <v>274</v>
      </c>
      <c r="N158" s="16">
        <v>9</v>
      </c>
    </row>
    <row r="159" spans="1:14" x14ac:dyDescent="0.25">
      <c r="A159" s="24" t="s">
        <v>129</v>
      </c>
      <c r="B159" s="1"/>
      <c r="C159" s="1"/>
      <c r="D159" s="1"/>
      <c r="E159" s="1"/>
      <c r="F159" s="1"/>
      <c r="G159" s="1"/>
      <c r="H159" s="1"/>
      <c r="I159" s="1">
        <v>10</v>
      </c>
      <c r="J159" s="1">
        <v>3</v>
      </c>
      <c r="K159" s="1"/>
      <c r="L159" s="38">
        <f>SUM(D159:K159)</f>
        <v>13</v>
      </c>
      <c r="M159" s="39"/>
      <c r="N159" s="40"/>
    </row>
    <row r="160" spans="1:14" ht="15.75" thickBot="1" x14ac:dyDescent="0.3">
      <c r="A160" s="2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>
        <f>SUM(L4:L159)</f>
        <v>19393</v>
      </c>
      <c r="M160" s="39"/>
      <c r="N160" s="40"/>
    </row>
    <row r="161" spans="1:14" x14ac:dyDescent="0.25">
      <c r="A161" s="17" t="s">
        <v>277</v>
      </c>
      <c r="B161" s="18">
        <f t="shared" ref="B161:G161" si="1">SUM(B4:B160)</f>
        <v>1937</v>
      </c>
      <c r="C161" s="18">
        <f t="shared" si="1"/>
        <v>1691</v>
      </c>
      <c r="D161" s="18">
        <f t="shared" si="1"/>
        <v>2719</v>
      </c>
      <c r="E161" s="18">
        <f t="shared" si="1"/>
        <v>1485</v>
      </c>
      <c r="F161" s="18">
        <f t="shared" si="1"/>
        <v>2065</v>
      </c>
      <c r="G161" s="18">
        <f t="shared" si="1"/>
        <v>2625</v>
      </c>
      <c r="H161" s="18">
        <f>SUM(H5:H158)</f>
        <v>1079</v>
      </c>
      <c r="I161" s="18">
        <f>SUM(I3:I160)</f>
        <v>1803</v>
      </c>
      <c r="J161" s="18">
        <f>SUM(J3:J160)</f>
        <v>1936</v>
      </c>
      <c r="K161" s="18">
        <f>SUM(K3:K160)</f>
        <v>2053</v>
      </c>
      <c r="L161" s="36">
        <f>SUM(B161:K161)</f>
        <v>19393</v>
      </c>
      <c r="M161" s="28"/>
      <c r="N161" s="6"/>
    </row>
    <row r="162" spans="1:14" ht="15.75" thickBot="1" x14ac:dyDescent="0.3">
      <c r="A162" s="19" t="s">
        <v>278</v>
      </c>
      <c r="B162" s="20">
        <v>35</v>
      </c>
      <c r="C162" s="20">
        <v>29</v>
      </c>
      <c r="D162" s="20">
        <v>45</v>
      </c>
      <c r="E162" s="20">
        <v>37</v>
      </c>
      <c r="F162" s="20">
        <v>34</v>
      </c>
      <c r="G162" s="20">
        <v>41</v>
      </c>
      <c r="H162" s="20">
        <v>42</v>
      </c>
      <c r="I162" s="20">
        <v>33</v>
      </c>
      <c r="J162" s="20">
        <v>36</v>
      </c>
      <c r="K162" s="20">
        <v>26</v>
      </c>
      <c r="L162" s="37">
        <v>65</v>
      </c>
      <c r="M162" s="31" t="s">
        <v>344</v>
      </c>
      <c r="N162" s="21"/>
    </row>
    <row r="163" spans="1:14" ht="15.75" thickBot="1" x14ac:dyDescent="0.3">
      <c r="A163" s="23" t="s">
        <v>279</v>
      </c>
    </row>
    <row r="164" spans="1:14" x14ac:dyDescent="0.25">
      <c r="A164" s="9" t="s">
        <v>305</v>
      </c>
      <c r="B164" s="10">
        <v>120</v>
      </c>
      <c r="C164" s="10">
        <v>146</v>
      </c>
      <c r="D164" s="10">
        <v>93.5</v>
      </c>
      <c r="E164" s="10">
        <v>119</v>
      </c>
      <c r="F164" s="10">
        <v>121.7</v>
      </c>
      <c r="G164" s="10">
        <v>167</v>
      </c>
      <c r="H164" s="10">
        <v>120</v>
      </c>
      <c r="I164" s="10">
        <v>100.5</v>
      </c>
      <c r="J164" s="10">
        <v>100.5</v>
      </c>
      <c r="K164" s="10">
        <v>40</v>
      </c>
      <c r="L164" s="10">
        <f>SUM(B164:K164)</f>
        <v>1128.2</v>
      </c>
      <c r="M164" s="11"/>
      <c r="N164" s="12"/>
    </row>
    <row r="165" spans="1:14" x14ac:dyDescent="0.25">
      <c r="A165" s="22" t="s">
        <v>289</v>
      </c>
      <c r="B165" s="45">
        <v>6.9</v>
      </c>
      <c r="C165" s="2">
        <v>11</v>
      </c>
      <c r="D165" s="2">
        <v>59.2</v>
      </c>
      <c r="E165" s="2">
        <v>27.6</v>
      </c>
      <c r="F165" s="2">
        <v>15.13</v>
      </c>
      <c r="G165" s="2">
        <v>11.5</v>
      </c>
      <c r="H165" s="2">
        <v>16</v>
      </c>
      <c r="I165" s="2">
        <v>19.899999999999999</v>
      </c>
      <c r="J165" s="2">
        <v>19.899999999999999</v>
      </c>
      <c r="K165" s="2">
        <v>12.5</v>
      </c>
      <c r="L165" s="2">
        <f>SUM(B165:K165)</f>
        <v>199.63</v>
      </c>
      <c r="M165" s="8"/>
      <c r="N165" s="3"/>
    </row>
    <row r="166" spans="1:14" x14ac:dyDescent="0.25">
      <c r="A166" s="22" t="s">
        <v>290</v>
      </c>
      <c r="B166" s="2"/>
      <c r="C166" s="2">
        <v>10</v>
      </c>
      <c r="D166" s="2"/>
      <c r="E166" s="2"/>
      <c r="F166" s="2"/>
      <c r="G166" s="2">
        <v>26</v>
      </c>
      <c r="H166" s="2">
        <v>1</v>
      </c>
      <c r="I166" s="2">
        <v>3</v>
      </c>
      <c r="J166" s="2">
        <v>3</v>
      </c>
      <c r="K166" s="2"/>
      <c r="L166" s="2">
        <f>SUM(B166:K166)</f>
        <v>43</v>
      </c>
      <c r="M166" s="8"/>
      <c r="N166" s="3"/>
    </row>
    <row r="167" spans="1:14" x14ac:dyDescent="0.25">
      <c r="A167" s="22" t="s">
        <v>280</v>
      </c>
      <c r="B167" s="2">
        <v>14.5</v>
      </c>
      <c r="C167" s="2">
        <v>16</v>
      </c>
      <c r="D167" s="2">
        <v>9</v>
      </c>
      <c r="E167" s="2">
        <v>5.6</v>
      </c>
      <c r="F167" s="2">
        <v>11.75</v>
      </c>
      <c r="G167" s="2">
        <v>14</v>
      </c>
      <c r="H167" s="2">
        <v>8</v>
      </c>
      <c r="I167" s="2">
        <v>7.25</v>
      </c>
      <c r="J167" s="2">
        <v>7.25</v>
      </c>
      <c r="K167" s="2">
        <v>7</v>
      </c>
      <c r="L167" s="2">
        <f>SUM(C167:K167)</f>
        <v>85.85</v>
      </c>
      <c r="M167" s="8"/>
      <c r="N167" s="3"/>
    </row>
    <row r="168" spans="1:14" x14ac:dyDescent="0.25">
      <c r="A168" s="22" t="s">
        <v>281</v>
      </c>
      <c r="B168" s="2">
        <v>3.2</v>
      </c>
      <c r="C168" s="2">
        <v>6</v>
      </c>
      <c r="D168" s="2">
        <v>30</v>
      </c>
      <c r="E168" s="2">
        <v>14.9</v>
      </c>
      <c r="F168" s="2" t="s">
        <v>322</v>
      </c>
      <c r="G168" s="2">
        <v>7</v>
      </c>
      <c r="H168" s="2">
        <v>14</v>
      </c>
      <c r="I168" s="2">
        <v>12.4</v>
      </c>
      <c r="J168" s="2">
        <v>12.4</v>
      </c>
      <c r="K168" s="2">
        <v>5</v>
      </c>
      <c r="L168" s="2">
        <f>SUM(C168:K168)</f>
        <v>101.70000000000002</v>
      </c>
      <c r="M168" s="8"/>
      <c r="N168" s="3"/>
    </row>
    <row r="169" spans="1:14" x14ac:dyDescent="0.25">
      <c r="A169" s="22" t="s">
        <v>286</v>
      </c>
      <c r="B169" s="2">
        <v>7</v>
      </c>
      <c r="C169" s="2">
        <v>1</v>
      </c>
      <c r="D169" s="2"/>
      <c r="E169" s="2"/>
      <c r="F169" s="2">
        <v>1.3</v>
      </c>
      <c r="G169" s="2"/>
      <c r="H169" s="2"/>
      <c r="I169" s="2">
        <v>6.8</v>
      </c>
      <c r="J169" s="2">
        <v>6.8</v>
      </c>
      <c r="K169" s="2">
        <v>7</v>
      </c>
      <c r="L169" s="2">
        <f>SUM(C169:K169)</f>
        <v>22.9</v>
      </c>
      <c r="M169" s="8"/>
      <c r="N169" s="3"/>
    </row>
    <row r="170" spans="1:14" ht="15.75" thickBot="1" x14ac:dyDescent="0.3">
      <c r="A170" s="13" t="s">
        <v>294</v>
      </c>
      <c r="B170" s="14"/>
      <c r="C170" s="14">
        <v>1</v>
      </c>
      <c r="D170" s="14">
        <v>0.3</v>
      </c>
      <c r="E170" s="14"/>
      <c r="F170" s="14"/>
      <c r="G170" s="14">
        <v>2.85</v>
      </c>
      <c r="H170" s="14">
        <v>1</v>
      </c>
      <c r="I170" s="14">
        <v>0.5</v>
      </c>
      <c r="J170" s="14">
        <v>0.5</v>
      </c>
      <c r="K170" s="14"/>
      <c r="L170" s="14">
        <f>SUM(B170:K170)</f>
        <v>6.15</v>
      </c>
      <c r="M170" s="15" t="s">
        <v>324</v>
      </c>
      <c r="N170" s="16"/>
    </row>
    <row r="171" spans="1:14" x14ac:dyDescent="0.25">
      <c r="A171" s="9" t="s">
        <v>284</v>
      </c>
      <c r="B171" s="10">
        <v>800</v>
      </c>
      <c r="C171" s="10">
        <v>600</v>
      </c>
      <c r="D171" s="10">
        <v>645</v>
      </c>
      <c r="E171" s="10" t="s">
        <v>366</v>
      </c>
      <c r="F171" s="10">
        <v>730</v>
      </c>
      <c r="G171" s="10">
        <v>730</v>
      </c>
      <c r="H171" s="10">
        <v>707</v>
      </c>
      <c r="I171" s="10">
        <v>745</v>
      </c>
      <c r="J171" s="10">
        <v>745</v>
      </c>
      <c r="K171" s="10">
        <v>800</v>
      </c>
      <c r="L171" s="10">
        <v>800</v>
      </c>
      <c r="M171" s="11">
        <v>707</v>
      </c>
      <c r="N171" s="12"/>
    </row>
    <row r="172" spans="1:14" x14ac:dyDescent="0.25">
      <c r="A172" s="22" t="s">
        <v>285</v>
      </c>
      <c r="B172" s="2">
        <v>1530</v>
      </c>
      <c r="C172" s="2">
        <v>1500</v>
      </c>
      <c r="D172" s="2">
        <v>1700</v>
      </c>
      <c r="E172" s="2" t="s">
        <v>366</v>
      </c>
      <c r="F172" s="2">
        <v>1530</v>
      </c>
      <c r="G172" s="2">
        <v>1530</v>
      </c>
      <c r="H172" s="2">
        <v>1710</v>
      </c>
      <c r="I172" s="2">
        <v>1515</v>
      </c>
      <c r="J172" s="2">
        <v>1515</v>
      </c>
      <c r="K172" s="2">
        <v>1615</v>
      </c>
      <c r="L172" s="2">
        <v>1615</v>
      </c>
      <c r="M172" s="8">
        <v>1710</v>
      </c>
      <c r="N172" s="3"/>
    </row>
    <row r="173" spans="1:14" x14ac:dyDescent="0.25">
      <c r="A173" s="22" t="s">
        <v>282</v>
      </c>
      <c r="B173" s="2">
        <v>5</v>
      </c>
      <c r="C173" s="2">
        <v>9</v>
      </c>
      <c r="D173" s="2">
        <v>12</v>
      </c>
      <c r="E173" s="2">
        <v>9</v>
      </c>
      <c r="F173" s="2">
        <v>8</v>
      </c>
      <c r="G173" s="2">
        <v>7</v>
      </c>
      <c r="H173" s="2">
        <v>5</v>
      </c>
      <c r="I173" s="2">
        <v>12</v>
      </c>
      <c r="J173" s="2">
        <v>11</v>
      </c>
      <c r="K173" s="2">
        <v>12</v>
      </c>
      <c r="L173" s="2">
        <v>12</v>
      </c>
      <c r="M173" s="8">
        <v>59</v>
      </c>
      <c r="N173" s="3"/>
    </row>
    <row r="174" spans="1:14" x14ac:dyDescent="0.25">
      <c r="A174" s="22" t="s">
        <v>283</v>
      </c>
      <c r="B174" s="2">
        <v>3</v>
      </c>
      <c r="C174" s="2">
        <v>3</v>
      </c>
      <c r="D174" s="2">
        <v>3</v>
      </c>
      <c r="E174" s="2">
        <v>5</v>
      </c>
      <c r="F174" s="2">
        <v>4</v>
      </c>
      <c r="G174" s="2">
        <v>3</v>
      </c>
      <c r="H174" s="2">
        <v>3</v>
      </c>
      <c r="I174" s="2">
        <v>5</v>
      </c>
      <c r="J174" s="2">
        <v>5</v>
      </c>
      <c r="K174" s="2">
        <v>3</v>
      </c>
      <c r="L174" s="2">
        <v>3</v>
      </c>
      <c r="M174" s="8">
        <f>SUM(B174:L174)</f>
        <v>40</v>
      </c>
      <c r="N174" s="3"/>
    </row>
    <row r="175" spans="1:14" ht="15.75" thickBot="1" x14ac:dyDescent="0.3">
      <c r="A175" s="13" t="s">
        <v>345</v>
      </c>
      <c r="B175" s="14">
        <v>5</v>
      </c>
      <c r="C175" s="14">
        <v>3</v>
      </c>
      <c r="D175" s="14">
        <v>3</v>
      </c>
      <c r="E175" s="14">
        <v>5</v>
      </c>
      <c r="F175" s="14">
        <v>6</v>
      </c>
      <c r="G175" s="14">
        <v>7</v>
      </c>
      <c r="H175" s="14">
        <v>3</v>
      </c>
      <c r="I175" s="14">
        <v>6</v>
      </c>
      <c r="J175" s="14">
        <v>5</v>
      </c>
      <c r="K175" s="14">
        <v>4</v>
      </c>
      <c r="L175" s="14">
        <v>3</v>
      </c>
      <c r="M175" s="15">
        <f>SUM(B175:L175)</f>
        <v>50</v>
      </c>
      <c r="N175" s="16"/>
    </row>
    <row r="176" spans="1:14" x14ac:dyDescent="0.25">
      <c r="K176" s="42">
        <v>6</v>
      </c>
    </row>
    <row r="177" spans="1:2" x14ac:dyDescent="0.25">
      <c r="A177" t="s">
        <v>287</v>
      </c>
      <c r="B177" t="s">
        <v>321</v>
      </c>
    </row>
    <row r="178" spans="1:2" x14ac:dyDescent="0.25">
      <c r="A178" t="s">
        <v>291</v>
      </c>
      <c r="B178" t="s">
        <v>320</v>
      </c>
    </row>
    <row r="179" spans="1:2" x14ac:dyDescent="0.25">
      <c r="B179" t="s">
        <v>319</v>
      </c>
    </row>
    <row r="180" spans="1:2" x14ac:dyDescent="0.25">
      <c r="A180" t="s">
        <v>306</v>
      </c>
      <c r="B180" t="s">
        <v>355</v>
      </c>
    </row>
    <row r="181" spans="1:2" x14ac:dyDescent="0.25">
      <c r="B181" t="s">
        <v>364</v>
      </c>
    </row>
    <row r="182" spans="1:2" x14ac:dyDescent="0.25">
      <c r="A182" t="s">
        <v>296</v>
      </c>
      <c r="B182" t="s">
        <v>316</v>
      </c>
    </row>
    <row r="183" spans="1:2" x14ac:dyDescent="0.25">
      <c r="B183" t="s">
        <v>317</v>
      </c>
    </row>
    <row r="184" spans="1:2" x14ac:dyDescent="0.25">
      <c r="A184" t="s">
        <v>299</v>
      </c>
      <c r="B184" t="s">
        <v>365</v>
      </c>
    </row>
    <row r="185" spans="1:2" x14ac:dyDescent="0.25">
      <c r="A185" t="s">
        <v>295</v>
      </c>
      <c r="B185" t="s">
        <v>315</v>
      </c>
    </row>
    <row r="186" spans="1:2" x14ac:dyDescent="0.25">
      <c r="A186" t="s">
        <v>292</v>
      </c>
      <c r="B186" t="s">
        <v>293</v>
      </c>
    </row>
    <row r="187" spans="1:2" x14ac:dyDescent="0.25">
      <c r="A187" t="s">
        <v>288</v>
      </c>
      <c r="B187" t="s">
        <v>323</v>
      </c>
    </row>
    <row r="188" spans="1:2" x14ac:dyDescent="0.25">
      <c r="B188" t="s">
        <v>347</v>
      </c>
    </row>
    <row r="189" spans="1:2" x14ac:dyDescent="0.25">
      <c r="A189" t="s">
        <v>298</v>
      </c>
      <c r="B189" t="s">
        <v>318</v>
      </c>
    </row>
    <row r="190" spans="1:2" x14ac:dyDescent="0.25">
      <c r="B190" t="s">
        <v>346</v>
      </c>
    </row>
    <row r="191" spans="1:2" x14ac:dyDescent="0.25">
      <c r="A191" t="s">
        <v>297</v>
      </c>
      <c r="B191" t="s">
        <v>325</v>
      </c>
    </row>
    <row r="192" spans="1:2" x14ac:dyDescent="0.25">
      <c r="B192" t="s">
        <v>326</v>
      </c>
    </row>
    <row r="194" spans="1:13" x14ac:dyDescent="0.25">
      <c r="A194" s="23" t="s">
        <v>307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6"/>
    </row>
    <row r="195" spans="1:13" x14ac:dyDescent="0.25">
      <c r="A195" s="23" t="s">
        <v>308</v>
      </c>
      <c r="B195" s="43" t="s">
        <v>327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6"/>
    </row>
    <row r="196" spans="1:13" x14ac:dyDescent="0.25">
      <c r="A196" s="23" t="s">
        <v>309</v>
      </c>
      <c r="B196" s="43" t="s">
        <v>338</v>
      </c>
      <c r="C196" s="43"/>
      <c r="D196" s="43"/>
      <c r="E196" s="43"/>
      <c r="F196" s="43"/>
      <c r="G196" s="43"/>
      <c r="H196" s="43"/>
      <c r="I196" s="43"/>
      <c r="J196" s="23"/>
      <c r="K196" s="23"/>
      <c r="L196" s="23"/>
      <c r="M196" s="26"/>
    </row>
    <row r="197" spans="1:13" x14ac:dyDescent="0.25">
      <c r="A197" s="23"/>
      <c r="B197" s="43" t="s">
        <v>357</v>
      </c>
      <c r="C197" s="43"/>
      <c r="D197" s="43"/>
      <c r="E197" s="43"/>
      <c r="F197" s="43"/>
      <c r="G197" s="43"/>
      <c r="H197" s="43"/>
      <c r="I197" s="43"/>
      <c r="J197" s="23"/>
      <c r="K197" s="23"/>
      <c r="L197" s="23"/>
      <c r="M197" s="26"/>
    </row>
    <row r="198" spans="1:13" x14ac:dyDescent="0.25">
      <c r="A198" s="23"/>
      <c r="B198" s="43" t="s">
        <v>349</v>
      </c>
      <c r="C198" s="43"/>
      <c r="D198" s="43"/>
      <c r="E198" s="43"/>
      <c r="F198" s="43"/>
      <c r="G198" s="43"/>
      <c r="H198" s="43"/>
      <c r="I198" s="43"/>
      <c r="J198" s="23"/>
      <c r="K198" s="23"/>
      <c r="L198" s="23"/>
      <c r="M198" s="26"/>
    </row>
    <row r="199" spans="1:13" x14ac:dyDescent="0.25">
      <c r="A199" s="23"/>
      <c r="B199" s="43" t="s">
        <v>356</v>
      </c>
      <c r="C199" s="43"/>
      <c r="D199" s="43"/>
      <c r="E199" s="43"/>
      <c r="F199" s="43"/>
      <c r="G199" s="43"/>
      <c r="H199" s="43"/>
      <c r="I199" s="43"/>
      <c r="J199" s="23"/>
      <c r="K199" s="23"/>
      <c r="L199" s="23"/>
      <c r="M199" s="26"/>
    </row>
    <row r="200" spans="1:13" x14ac:dyDescent="0.25">
      <c r="A200" s="23"/>
      <c r="B200" s="43" t="s">
        <v>351</v>
      </c>
      <c r="C200" s="43"/>
      <c r="D200" s="43"/>
      <c r="E200" s="43"/>
      <c r="F200" s="43"/>
      <c r="G200" s="43"/>
      <c r="H200" s="43"/>
      <c r="I200" s="43"/>
      <c r="J200" s="23"/>
      <c r="K200" s="23"/>
      <c r="L200" s="23"/>
      <c r="M200" s="26"/>
    </row>
    <row r="201" spans="1:13" x14ac:dyDescent="0.25">
      <c r="A201" s="23"/>
      <c r="B201" s="43" t="s">
        <v>350</v>
      </c>
      <c r="C201" s="43"/>
      <c r="D201" s="43"/>
      <c r="E201" s="43"/>
      <c r="F201" s="43"/>
      <c r="G201" s="43"/>
      <c r="H201" s="43"/>
      <c r="I201" s="43"/>
      <c r="J201" s="23"/>
      <c r="K201" s="23"/>
      <c r="L201" s="23"/>
      <c r="M201" s="26"/>
    </row>
    <row r="202" spans="1:13" x14ac:dyDescent="0.25">
      <c r="A202" s="23"/>
      <c r="B202" s="43" t="s">
        <v>358</v>
      </c>
      <c r="C202" s="43"/>
      <c r="D202" s="43"/>
      <c r="E202" s="43"/>
      <c r="F202" s="43"/>
      <c r="G202" s="43"/>
      <c r="H202" s="43"/>
      <c r="I202" s="43"/>
      <c r="J202" s="23"/>
      <c r="K202" s="23"/>
      <c r="L202" s="23"/>
      <c r="M202" s="26"/>
    </row>
    <row r="203" spans="1:13" x14ac:dyDescent="0.25">
      <c r="A203" s="23" t="s">
        <v>339</v>
      </c>
      <c r="B203" s="23" t="s">
        <v>340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6"/>
    </row>
    <row r="204" spans="1:13" x14ac:dyDescent="0.25">
      <c r="A204" s="23"/>
      <c r="B204" s="43" t="s">
        <v>363</v>
      </c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6"/>
    </row>
    <row r="205" spans="1:13" x14ac:dyDescent="0.25">
      <c r="A205" s="23"/>
      <c r="B205" s="43" t="s">
        <v>362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6"/>
    </row>
    <row r="206" spans="1:13" x14ac:dyDescent="0.25">
      <c r="A206" s="23"/>
      <c r="B206" s="43" t="s">
        <v>359</v>
      </c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6"/>
    </row>
    <row r="207" spans="1:13" x14ac:dyDescent="0.25">
      <c r="A207" s="23"/>
      <c r="B207" s="43" t="s">
        <v>360</v>
      </c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6"/>
    </row>
    <row r="208" spans="1:13" x14ac:dyDescent="0.25">
      <c r="A208" s="23"/>
      <c r="B208" s="43" t="s">
        <v>361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6"/>
    </row>
    <row r="209" spans="1:13 16384:16384" x14ac:dyDescent="0.25">
      <c r="A209" s="23"/>
      <c r="B209" s="43" t="s">
        <v>343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6"/>
    </row>
    <row r="210" spans="1:13 16384:16384" x14ac:dyDescent="0.25">
      <c r="A210" s="23"/>
      <c r="B210" s="4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6"/>
    </row>
    <row r="211" spans="1:13 16384:16384" x14ac:dyDescent="0.25">
      <c r="A211" t="s">
        <v>310</v>
      </c>
      <c r="XFD211" t="s">
        <v>342</v>
      </c>
    </row>
    <row r="212" spans="1:13 16384:16384" x14ac:dyDescent="0.25">
      <c r="A212" t="s">
        <v>311</v>
      </c>
    </row>
    <row r="213" spans="1:13 16384:16384" x14ac:dyDescent="0.25">
      <c r="A213" s="23" t="s">
        <v>313</v>
      </c>
    </row>
    <row r="214" spans="1:13 16384:16384" x14ac:dyDescent="0.25">
      <c r="A214" t="s">
        <v>348</v>
      </c>
    </row>
    <row r="215" spans="1:13 16384:16384" x14ac:dyDescent="0.25">
      <c r="A215" t="s">
        <v>352</v>
      </c>
    </row>
    <row r="217" spans="1:13 16384:16384" x14ac:dyDescent="0.25">
      <c r="A217" t="s">
        <v>312</v>
      </c>
    </row>
  </sheetData>
  <pageMargins left="0.7" right="0.7" top="0.75" bottom="0.75" header="0.3" footer="0.3"/>
  <pageSetup orientation="landscape" horizontalDpi="4294967293" r:id="rId1"/>
  <headerFooter>
    <oddFooter>&amp;C2021 Peterborough Christmas Bird Count Results -- 18th December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2023-01-02T21:34:43Z</cp:lastPrinted>
  <dcterms:created xsi:type="dcterms:W3CDTF">2018-12-16T01:28:50Z</dcterms:created>
  <dcterms:modified xsi:type="dcterms:W3CDTF">2023-01-02T23:11:11Z</dcterms:modified>
</cp:coreProperties>
</file>